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<sst xmlns="http://schemas.openxmlformats.org/spreadsheetml/2006/main" count="50" uniqueCount="25">
  <si>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</si>
  <si>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</si>
  <si>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</si>
  <si>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</si>
  <si>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</si>
  <si>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</si>
  <si>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</si>
  <si>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</si>
  <si>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</si>
  <si>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</si>
  <si>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</si>
  <si>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</si>
  <si>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</si>
  <si>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пр. Тракторостроителей, д. 24</t>
  </si>
  <si>
    <t>пр. Тракторостроителей, д. 28</t>
  </si>
  <si>
    <t>пр. Тракторостроителей, д. 30</t>
  </si>
  <si>
    <t>пр. Тракторостроителей, д. 30/1</t>
  </si>
  <si>
    <t>пр. Тракторостроителей, д. 36</t>
  </si>
  <si>
    <t>ул. Пролетарская, д. 27</t>
  </si>
  <si>
    <t>ул. Пролетарская, д. 21/22</t>
  </si>
  <si>
    <t>№№</t>
  </si>
  <si>
    <t>Адрес</t>
  </si>
  <si>
    <t>просрочка</t>
  </si>
  <si>
    <t>%</t>
  </si>
  <si>
    <t>Сведения задолженности оплате жилья и коммунальных услуг за 2009год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</si>
</sst>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color indexed="6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Вывод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4"/>
  <sheetViews>
    <sheetView tabSelected="1" workbookViewId="0" topLeftCell="A1">
      <selection activeCell="AC13" sqref="AC13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0.00390625" style="0" customWidth="1"/>
    <col min="5" max="5" width="8.140625" style="0" customWidth="1"/>
    <col min="6" max="6" width="8.57421875" style="0" customWidth="1"/>
    <col min="7" max="7" width="8.140625" style="0" customWidth="1"/>
    <col min="8" max="8" width="8.00390625" style="0" customWidth="1"/>
    <col min="9" max="9" width="7.8515625" style="0" customWidth="1"/>
    <col min="10" max="10" width="8.00390625" style="0" customWidth="1"/>
    <col min="11" max="11" width="8.28125" style="0" customWidth="1"/>
    <col min="12" max="12" width="7.57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8.140625" style="0" customWidth="1"/>
    <col min="17" max="17" width="7.8515625" style="0" customWidth="1"/>
    <col min="18" max="18" width="8.57421875" style="0" customWidth="1"/>
    <col min="23" max="23" width="7.7109375" style="0" customWidth="1"/>
    <col min="24" max="24" width="8.00390625" style="0" customWidth="1"/>
    <col min="25" max="25" width="8.140625" style="0" customWidth="1"/>
    <col min="26" max="26" width="7.28125" style="0" customWidth="1"/>
  </cols>
  <sheetData>
    <row r="3" ht="12.75">
      <c r="C3" t="s">
        <v>24</v>
      </c>
    </row>
    <row r="5" spans="1:28" ht="12.75" customHeight="1">
      <c r="A5" s="7" t="s">
        <v>20</v>
      </c>
      <c r="B5" s="7" t="s">
        <v>21</v>
      </c>
      <c r="C5" s="6" t="s">
        <v>0</v>
      </c>
      <c r="D5" s="6"/>
      <c r="E5" s="6" t="s">
        <v>1</v>
      </c>
      <c r="F5" s="6"/>
      <c r="G5" s="6" t="s">
        <v>2</v>
      </c>
      <c r="H5" s="6"/>
      <c r="I5" s="6" t="s">
        <v>3</v>
      </c>
      <c r="J5" s="6"/>
      <c r="K5" s="6" t="s">
        <v>4</v>
      </c>
      <c r="L5" s="6"/>
      <c r="M5" s="6" t="s">
        <v>5</v>
      </c>
      <c r="N5" s="6"/>
      <c r="O5" s="6" t="s">
        <v>6</v>
      </c>
      <c r="P5" s="6"/>
      <c r="Q5" s="6" t="s">
        <v>7</v>
      </c>
      <c r="R5" s="6"/>
      <c r="S5" s="6" t="s">
        <v>8</v>
      </c>
      <c r="T5" s="6"/>
      <c r="U5" s="6" t="s">
        <v>9</v>
      </c>
      <c r="V5" s="6"/>
      <c r="W5" s="6" t="s">
        <v>10</v>
      </c>
      <c r="X5" s="6"/>
      <c r="Y5" s="6" t="s">
        <v>11</v>
      </c>
      <c r="Z5" s="6"/>
      <c r="AA5" s="6" t="s">
        <v>12</v>
      </c>
      <c r="AB5" s="6"/>
    </row>
    <row r="6" spans="1:28" ht="12.75">
      <c r="A6" s="8"/>
      <c r="B6" s="8"/>
      <c r="C6" s="1" t="s">
        <v>22</v>
      </c>
      <c r="D6" s="2" t="s">
        <v>23</v>
      </c>
      <c r="E6" s="1" t="s">
        <v>22</v>
      </c>
      <c r="F6" s="2" t="s">
        <v>23</v>
      </c>
      <c r="G6" s="1" t="s">
        <v>22</v>
      </c>
      <c r="H6" s="2" t="s">
        <v>23</v>
      </c>
      <c r="I6" s="1" t="s">
        <v>22</v>
      </c>
      <c r="J6" s="2" t="s">
        <v>23</v>
      </c>
      <c r="K6" s="1" t="s">
        <v>22</v>
      </c>
      <c r="L6" s="2" t="s">
        <v>23</v>
      </c>
      <c r="M6" s="1" t="s">
        <v>22</v>
      </c>
      <c r="N6" s="2" t="s">
        <v>23</v>
      </c>
      <c r="O6" s="1" t="s">
        <v>22</v>
      </c>
      <c r="P6" s="2" t="s">
        <v>23</v>
      </c>
      <c r="Q6" s="1" t="s">
        <v>22</v>
      </c>
      <c r="R6" s="2" t="s">
        <v>23</v>
      </c>
      <c r="S6" s="1" t="s">
        <v>22</v>
      </c>
      <c r="T6" s="2" t="s">
        <v>23</v>
      </c>
      <c r="U6" s="1" t="s">
        <v>22</v>
      </c>
      <c r="V6" s="2" t="s">
        <v>23</v>
      </c>
      <c r="W6" s="1" t="s">
        <v>22</v>
      </c>
      <c r="X6" s="2" t="s">
        <v>23</v>
      </c>
      <c r="Y6" s="1" t="s">
        <v>22</v>
      </c>
      <c r="Z6" s="2" t="s">
        <v>23</v>
      </c>
      <c r="AA6" s="1" t="s">
        <v>22</v>
      </c>
      <c r="AB6" s="2" t="s">
        <v>23</v>
      </c>
    </row>
    <row r="7" spans="1:29" ht="12.75">
      <c r="A7" s="1">
        <v>1</v>
      </c>
      <c r="B7" s="1" t="s">
        <v>13</v>
      </c>
      <c r="C7" s="1">
        <v>117.4</v>
      </c>
      <c r="D7" s="1">
        <v>90.97</v>
      </c>
      <c r="E7" s="1">
        <v>6.3</v>
      </c>
      <c r="F7" s="1">
        <v>100.72</v>
      </c>
      <c r="G7" s="1">
        <v>-6.6</v>
      </c>
      <c r="H7" s="1">
        <v>99.46</v>
      </c>
      <c r="I7" s="1">
        <v>-11.5</v>
      </c>
      <c r="J7" s="1">
        <v>101.78</v>
      </c>
      <c r="K7" s="1">
        <v>9.1</v>
      </c>
      <c r="L7" s="1">
        <v>100.74</v>
      </c>
      <c r="M7" s="1">
        <v>36.9</v>
      </c>
      <c r="N7" s="1">
        <v>94.41</v>
      </c>
      <c r="O7" s="1">
        <v>-11.4</v>
      </c>
      <c r="P7" s="1">
        <v>101.65</v>
      </c>
      <c r="Q7" s="1">
        <v>19.3</v>
      </c>
      <c r="R7" s="1">
        <v>96.34</v>
      </c>
      <c r="S7" s="1">
        <v>-13.7</v>
      </c>
      <c r="T7" s="1">
        <v>101.6</v>
      </c>
      <c r="U7" s="1">
        <v>6.6</v>
      </c>
      <c r="V7" s="1">
        <v>99.39</v>
      </c>
      <c r="W7" s="1">
        <v>5.5</v>
      </c>
      <c r="X7" s="1">
        <v>101.51</v>
      </c>
      <c r="Y7" s="1">
        <v>27.1</v>
      </c>
      <c r="Z7" s="1">
        <v>96.34</v>
      </c>
      <c r="AA7" s="1">
        <f aca="true" t="shared" si="0" ref="AA7:AA13">C7+E7+G7+I7+K7+M7+O7+Q7+S7+U7+W7+Y7</f>
        <v>185</v>
      </c>
      <c r="AB7" s="4">
        <f>(D7+F7+H7+J7+L7+N7+P7+R7+T7+V7+X7+Z7)/12</f>
        <v>98.74249999999999</v>
      </c>
      <c r="AC7" s="5"/>
    </row>
    <row r="8" spans="1:28" ht="12.75">
      <c r="A8" s="1">
        <v>2</v>
      </c>
      <c r="B8" s="1" t="s">
        <v>14</v>
      </c>
      <c r="C8" s="1">
        <v>189.8</v>
      </c>
      <c r="D8" s="1">
        <v>93.16</v>
      </c>
      <c r="E8" s="1">
        <v>83.9</v>
      </c>
      <c r="F8" s="1">
        <v>94.86</v>
      </c>
      <c r="G8" s="1">
        <v>36.9</v>
      </c>
      <c r="H8" s="1">
        <v>97.89</v>
      </c>
      <c r="I8" s="1">
        <v>11</v>
      </c>
      <c r="J8" s="1">
        <v>97.74</v>
      </c>
      <c r="K8" s="1">
        <v>22.9</v>
      </c>
      <c r="L8" s="1">
        <v>98.1</v>
      </c>
      <c r="M8" s="1">
        <v>7.2</v>
      </c>
      <c r="N8" s="1">
        <v>102.26</v>
      </c>
      <c r="O8" s="1">
        <v>-16.3</v>
      </c>
      <c r="P8" s="1">
        <v>102.3</v>
      </c>
      <c r="Q8" s="1">
        <v>4.3</v>
      </c>
      <c r="R8" s="1">
        <v>96.56</v>
      </c>
      <c r="S8" s="1">
        <v>31.2</v>
      </c>
      <c r="T8" s="1">
        <v>105.95</v>
      </c>
      <c r="U8" s="1">
        <v>-48.2</v>
      </c>
      <c r="V8" s="1">
        <v>99.93</v>
      </c>
      <c r="W8" s="1">
        <v>-1</v>
      </c>
      <c r="X8" s="1">
        <v>104.55</v>
      </c>
      <c r="Y8" s="1">
        <v>-1.5</v>
      </c>
      <c r="Z8" s="1">
        <v>90.96</v>
      </c>
      <c r="AA8" s="1">
        <f t="shared" si="0"/>
        <v>320.2</v>
      </c>
      <c r="AB8" s="4">
        <f aca="true" t="shared" si="1" ref="AB8:AB13">(D8+F8+H8+J8+L8+N8+P8+R8+T8+V8+X8+Z8)/12</f>
        <v>98.68833333333333</v>
      </c>
    </row>
    <row r="9" spans="1:28" ht="12.75">
      <c r="A9" s="1">
        <v>3</v>
      </c>
      <c r="B9" s="1" t="s">
        <v>15</v>
      </c>
      <c r="C9" s="1">
        <v>13.6</v>
      </c>
      <c r="D9" s="1">
        <v>95.04</v>
      </c>
      <c r="E9" s="1">
        <v>20.9</v>
      </c>
      <c r="F9" s="1">
        <v>106.16</v>
      </c>
      <c r="G9" s="1">
        <v>-4.8</v>
      </c>
      <c r="H9" s="1">
        <v>96.66</v>
      </c>
      <c r="I9" s="1">
        <v>2.9</v>
      </c>
      <c r="J9" s="1">
        <v>90.69</v>
      </c>
      <c r="K9" s="1">
        <v>10.7</v>
      </c>
      <c r="L9" s="1">
        <v>99.86</v>
      </c>
      <c r="M9" s="1">
        <v>-1.3</v>
      </c>
      <c r="N9" s="1">
        <v>102.14</v>
      </c>
      <c r="O9" s="1">
        <v>-4.4</v>
      </c>
      <c r="P9" s="1">
        <v>103.97</v>
      </c>
      <c r="Q9" s="1">
        <v>-1.7</v>
      </c>
      <c r="R9" s="1">
        <v>97.26</v>
      </c>
      <c r="S9" s="1">
        <v>3.4</v>
      </c>
      <c r="T9" s="1">
        <v>107.17</v>
      </c>
      <c r="U9" s="1">
        <v>-13.9</v>
      </c>
      <c r="V9" s="1">
        <v>100.04</v>
      </c>
      <c r="W9" s="1">
        <v>-0.7</v>
      </c>
      <c r="X9" s="1">
        <v>101.98</v>
      </c>
      <c r="Y9" s="1">
        <v>-3.7</v>
      </c>
      <c r="Z9" s="1">
        <v>88.07</v>
      </c>
      <c r="AA9" s="1">
        <f t="shared" si="0"/>
        <v>21</v>
      </c>
      <c r="AB9" s="4">
        <f t="shared" si="1"/>
        <v>99.08666666666666</v>
      </c>
    </row>
    <row r="10" spans="1:28" ht="12.75">
      <c r="A10" s="1">
        <v>4</v>
      </c>
      <c r="B10" s="1" t="s">
        <v>16</v>
      </c>
      <c r="C10" s="1">
        <v>26.2</v>
      </c>
      <c r="D10" s="1">
        <v>94.96</v>
      </c>
      <c r="E10" s="1">
        <v>14.9</v>
      </c>
      <c r="F10" s="1">
        <v>86.37</v>
      </c>
      <c r="G10" s="1">
        <v>-9.8</v>
      </c>
      <c r="H10" s="1">
        <v>109.05</v>
      </c>
      <c r="I10" s="1">
        <v>-7</v>
      </c>
      <c r="J10" s="1">
        <v>102.05</v>
      </c>
      <c r="K10" s="1">
        <v>10.8</v>
      </c>
      <c r="L10" s="1">
        <v>88.81</v>
      </c>
      <c r="M10" s="1">
        <v>-6.5</v>
      </c>
      <c r="N10" s="1">
        <v>114.26</v>
      </c>
      <c r="O10" s="1">
        <v>-6.7</v>
      </c>
      <c r="P10" s="1">
        <v>101.27</v>
      </c>
      <c r="Q10" s="1">
        <v>8.9</v>
      </c>
      <c r="R10" s="1">
        <v>96.14</v>
      </c>
      <c r="S10" s="1">
        <v>1.3</v>
      </c>
      <c r="T10" s="1">
        <v>97.08</v>
      </c>
      <c r="U10" s="1">
        <v>-11.1</v>
      </c>
      <c r="V10" s="1">
        <v>109.05</v>
      </c>
      <c r="W10" s="1">
        <v>-3.3</v>
      </c>
      <c r="X10" s="1">
        <v>99.14</v>
      </c>
      <c r="Y10" s="1">
        <v>25.5</v>
      </c>
      <c r="Z10" s="1">
        <v>93.09</v>
      </c>
      <c r="AA10" s="1">
        <f t="shared" si="0"/>
        <v>43.2</v>
      </c>
      <c r="AB10" s="4">
        <f t="shared" si="1"/>
        <v>99.2725</v>
      </c>
    </row>
    <row r="11" spans="1:28" ht="12.75">
      <c r="A11" s="1">
        <v>5</v>
      </c>
      <c r="B11" s="1" t="s">
        <v>17</v>
      </c>
      <c r="C11" s="1">
        <v>260.4</v>
      </c>
      <c r="D11" s="1">
        <v>93.6</v>
      </c>
      <c r="E11" s="1">
        <v>78.3</v>
      </c>
      <c r="F11" s="1">
        <v>93.96</v>
      </c>
      <c r="G11" s="1">
        <v>31.7</v>
      </c>
      <c r="H11" s="1">
        <v>96.44</v>
      </c>
      <c r="I11" s="1">
        <v>25.4</v>
      </c>
      <c r="J11" s="1">
        <v>94.21</v>
      </c>
      <c r="K11" s="1">
        <v>29.7</v>
      </c>
      <c r="L11" s="1">
        <v>105.78</v>
      </c>
      <c r="M11" s="1">
        <v>-28.9</v>
      </c>
      <c r="N11" s="1">
        <v>98.78</v>
      </c>
      <c r="O11" s="1">
        <v>5.9</v>
      </c>
      <c r="P11" s="1">
        <v>98.55</v>
      </c>
      <c r="Q11" s="1">
        <v>5.2</v>
      </c>
      <c r="R11" s="1">
        <v>94.93</v>
      </c>
      <c r="S11" s="1">
        <v>22.3</v>
      </c>
      <c r="T11" s="1">
        <v>96.63</v>
      </c>
      <c r="U11" s="1">
        <v>-16.3</v>
      </c>
      <c r="V11" s="1">
        <v>112.96</v>
      </c>
      <c r="W11" s="1">
        <v>-10.6</v>
      </c>
      <c r="X11" s="1">
        <v>100.58</v>
      </c>
      <c r="Y11" s="1">
        <v>11.2</v>
      </c>
      <c r="Z11" s="1">
        <v>89.73</v>
      </c>
      <c r="AA11" s="1">
        <f t="shared" si="0"/>
        <v>414.2999999999999</v>
      </c>
      <c r="AB11" s="4">
        <f t="shared" si="1"/>
        <v>98.0125</v>
      </c>
    </row>
    <row r="12" spans="1:28" ht="12.75">
      <c r="A12" s="1">
        <v>6</v>
      </c>
      <c r="B12" s="1" t="s">
        <v>18</v>
      </c>
      <c r="C12" s="1">
        <v>86.5</v>
      </c>
      <c r="D12" s="1">
        <v>99.24</v>
      </c>
      <c r="E12" s="1">
        <v>24.9</v>
      </c>
      <c r="F12" s="1">
        <v>95.56</v>
      </c>
      <c r="G12" s="1">
        <v>27.1</v>
      </c>
      <c r="H12" s="1">
        <v>92.34</v>
      </c>
      <c r="I12" s="1">
        <v>16.2</v>
      </c>
      <c r="J12" s="1">
        <v>98.29</v>
      </c>
      <c r="K12" s="1">
        <v>28.9</v>
      </c>
      <c r="L12" s="1">
        <v>95.49</v>
      </c>
      <c r="M12" s="1">
        <v>13.3</v>
      </c>
      <c r="N12" s="1">
        <v>99.95</v>
      </c>
      <c r="O12" s="1">
        <v>-0.01</v>
      </c>
      <c r="P12" s="1">
        <v>99.73</v>
      </c>
      <c r="Q12" s="1">
        <v>0.02</v>
      </c>
      <c r="R12" s="1">
        <v>99.85</v>
      </c>
      <c r="S12" s="1">
        <v>13.5</v>
      </c>
      <c r="T12" s="1">
        <v>97.97</v>
      </c>
      <c r="U12" s="1">
        <v>10.1</v>
      </c>
      <c r="V12" s="1">
        <v>99.92</v>
      </c>
      <c r="W12" s="1">
        <v>-7.1</v>
      </c>
      <c r="X12" s="1">
        <v>101.6</v>
      </c>
      <c r="Y12" s="1">
        <v>84.6</v>
      </c>
      <c r="Z12" s="1">
        <v>90.19</v>
      </c>
      <c r="AA12" s="1">
        <f t="shared" si="0"/>
        <v>298.01</v>
      </c>
      <c r="AB12" s="4">
        <f t="shared" si="1"/>
        <v>97.51083333333334</v>
      </c>
    </row>
    <row r="13" spans="1:28" ht="12.75">
      <c r="A13" s="1">
        <v>7</v>
      </c>
      <c r="B13" s="1" t="s">
        <v>19</v>
      </c>
      <c r="C13" s="1">
        <v>160.1</v>
      </c>
      <c r="D13" s="1">
        <v>93.42</v>
      </c>
      <c r="E13" s="1">
        <v>47</v>
      </c>
      <c r="F13" s="1">
        <v>91.56</v>
      </c>
      <c r="G13" s="1">
        <v>-35.9</v>
      </c>
      <c r="H13" s="1">
        <v>102.14</v>
      </c>
      <c r="I13" s="1">
        <v>41.3</v>
      </c>
      <c r="J13" s="1">
        <v>95.19</v>
      </c>
      <c r="K13" s="1">
        <v>26.2</v>
      </c>
      <c r="L13" s="1">
        <v>97.22</v>
      </c>
      <c r="M13" s="1">
        <v>-50.1</v>
      </c>
      <c r="N13" s="1">
        <v>107.86</v>
      </c>
      <c r="O13" s="1">
        <v>-44.2</v>
      </c>
      <c r="P13" s="1">
        <v>107.7</v>
      </c>
      <c r="Q13" s="1">
        <v>17.2</v>
      </c>
      <c r="R13" s="1">
        <v>97.17</v>
      </c>
      <c r="S13" s="1">
        <v>-27.6</v>
      </c>
      <c r="T13" s="1">
        <v>103.19</v>
      </c>
      <c r="U13" s="1">
        <v>12.5</v>
      </c>
      <c r="V13" s="1">
        <v>99.6</v>
      </c>
      <c r="W13" s="1">
        <v>-16.2</v>
      </c>
      <c r="X13" s="1">
        <v>104.62</v>
      </c>
      <c r="Y13" s="1">
        <v>128</v>
      </c>
      <c r="Z13" s="1">
        <v>84.15</v>
      </c>
      <c r="AA13" s="1">
        <f t="shared" si="0"/>
        <v>258.29999999999995</v>
      </c>
      <c r="AB13" s="4">
        <f t="shared" si="1"/>
        <v>98.65166666666669</v>
      </c>
    </row>
    <row r="14" spans="1:28" ht="12.75">
      <c r="A14" s="1"/>
      <c r="B14" s="3" t="s">
        <v>12</v>
      </c>
      <c r="C14" s="1">
        <f>SUM(C7:C13)</f>
        <v>854.0000000000001</v>
      </c>
      <c r="D14" s="4">
        <f>SUM(D7:D13)/7</f>
        <v>94.34142857142857</v>
      </c>
      <c r="E14" s="1">
        <f aca="true" t="shared" si="2" ref="E14:AA14">SUM(E7:E13)</f>
        <v>276.20000000000005</v>
      </c>
      <c r="F14" s="4">
        <f>SUM(F7:F13)/7</f>
        <v>95.59857142857143</v>
      </c>
      <c r="G14" s="1">
        <f t="shared" si="2"/>
        <v>38.6</v>
      </c>
      <c r="H14" s="4">
        <f>SUM(H7:H13)/7</f>
        <v>99.14</v>
      </c>
      <c r="I14" s="1">
        <f t="shared" si="2"/>
        <v>78.3</v>
      </c>
      <c r="J14" s="4">
        <f>SUM(J7:J13)/7</f>
        <v>97.13571428571429</v>
      </c>
      <c r="K14" s="1">
        <f t="shared" si="2"/>
        <v>138.29999999999998</v>
      </c>
      <c r="L14" s="4">
        <f>SUM(L7:L13)/7</f>
        <v>98</v>
      </c>
      <c r="M14" s="1">
        <f t="shared" si="2"/>
        <v>-29.399999999999995</v>
      </c>
      <c r="N14" s="4">
        <f>SUM(N7:N13)/7</f>
        <v>102.80857142857144</v>
      </c>
      <c r="O14" s="1">
        <f t="shared" si="2"/>
        <v>-77.11000000000001</v>
      </c>
      <c r="P14" s="4">
        <f>SUM(P7:P13)/7</f>
        <v>102.16714285714285</v>
      </c>
      <c r="Q14" s="1">
        <f t="shared" si="2"/>
        <v>53.22000000000001</v>
      </c>
      <c r="R14" s="4">
        <f>SUM(R7:R13)/7</f>
        <v>96.89285714285714</v>
      </c>
      <c r="S14" s="1">
        <f t="shared" si="2"/>
        <v>30.4</v>
      </c>
      <c r="T14" s="4">
        <f>SUM(T7:T13)/7</f>
        <v>101.36999999999999</v>
      </c>
      <c r="U14" s="1">
        <f t="shared" si="2"/>
        <v>-60.3</v>
      </c>
      <c r="V14" s="4">
        <f>SUM(V7:V13)/7</f>
        <v>102.98428571428572</v>
      </c>
      <c r="W14" s="1">
        <f t="shared" si="2"/>
        <v>-33.4</v>
      </c>
      <c r="X14" s="4">
        <f>SUM(X7:X13)/7</f>
        <v>101.99714285714286</v>
      </c>
      <c r="Y14" s="1">
        <f t="shared" si="2"/>
        <v>271.2</v>
      </c>
      <c r="Z14" s="4">
        <f>SUM(Z7:Z13)/7</f>
        <v>90.36142857142859</v>
      </c>
      <c r="AA14" s="1">
        <f t="shared" si="2"/>
        <v>1540.01</v>
      </c>
      <c r="AB14" s="4">
        <f>SUM(AB7:AB13)/7</f>
        <v>98.56642857142856</v>
      </c>
    </row>
  </sheetData>
  <mergeCells count="15">
    <mergeCell ref="O5:P5"/>
    <mergeCell ref="G5:H5"/>
    <mergeCell ref="I5:J5"/>
    <mergeCell ref="K5:L5"/>
    <mergeCell ref="M5:N5"/>
    <mergeCell ref="Y5:Z5"/>
    <mergeCell ref="AA5:AB5"/>
    <mergeCell ref="A5:A6"/>
    <mergeCell ref="B5:B6"/>
    <mergeCell ref="Q5:R5"/>
    <mergeCell ref="S5:T5"/>
    <mergeCell ref="U5:V5"/>
    <mergeCell ref="W5:X5"/>
    <mergeCell ref="C5:D5"/>
    <mergeCell ref="E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2010-06-02T12:16:05Z</cp:lastPrinted>
  <dcterms:created xsi:type="dcterms:W3CDTF">1996-10-08T23:32:33Z</dcterms:created>
  <dcterms:modified xsi:type="dcterms:W3CDTF">2010-06-02T13:23:27Z</dcterms:modified>
  <cp:category/>
  <cp:version/>
  <cp:contentType/>
  <cp:contentStatus/>
</cp:coreProperties>
</file>