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30 корп. 1" sheetId="1" r:id="rId1"/>
  </sheets>
  <definedNames/>
  <calcPr fullCalcOnLoad="1"/>
</workbook>
</file>

<file path=xl/sharedStrings.xml><?xml version="1.0" encoding="utf-8"?>
<sst xmlns="http://schemas.openxmlformats.org/spreadsheetml/2006/main" count="163" uniqueCount="69">
  <si>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</si>
  <si>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</si>
  <si>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</si>
  <si>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</si>
  <si>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</si>
  <si>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</si>
  <si>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</si>
  <si>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</si>
  <si>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</si>
  <si>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</si>
  <si>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</si>
  <si>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</si>
  <si>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</si>
  <si>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</si>
  <si>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</si>
  <si>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</si>
  <si>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</si>
  <si>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</si>
  <si>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</si>
  <si>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30  корп. 1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</si>
  <si>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 xml:space="preserve">дома № 30 корп. 1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</si>
  <si>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</si>
  <si>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</si>
  <si>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</si>
  <si>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</si>
  <si>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</si>
  <si>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</si>
  <si>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</si>
  <si>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</si>
  <si>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</si>
  <si>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</si>
  <si>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</si>
  <si>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</si>
  <si>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</si>
  <si>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</si>
  <si>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</si>
  <si>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</si>
  <si>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</si>
  <si>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</si>
  <si>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</si>
  <si>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</si>
  <si>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 xml:space="preserve">общедомовых приборов учета дома № 30 корп.1  по пр. </t>
    </r>
    <r>
      <rPr>
        <b/>
        <sz val="10"/>
        <rFont val="Arial Cyr"/>
        <family val="0"/>
      </rPr>
      <t>Тракторостроителей</t>
    </r>
  </si>
  <si>
    <t>ООО "Связьинформ"(интернет)</t>
  </si>
  <si>
    <t>ВРУ-1</t>
  </si>
  <si>
    <t xml:space="preserve">ООО "ШупашкарТранс-К" (интернет) </t>
  </si>
  <si>
    <t xml:space="preserve">ЯНВАРЬ </t>
  </si>
  <si>
    <t>ФЕВРАЛЬ</t>
  </si>
  <si>
    <t>за  2010 год</t>
  </si>
  <si>
    <t>Таблица № 4</t>
  </si>
  <si>
    <t xml:space="preserve">Объем </t>
  </si>
  <si>
    <t>кВт/час</t>
  </si>
  <si>
    <t xml:space="preserve">Общее потребленрие по </t>
  </si>
  <si>
    <t>индивидуальным (квартирным)</t>
  </si>
  <si>
    <t>приборам учета</t>
  </si>
  <si>
    <t>Общее потребление по</t>
  </si>
  <si>
    <t xml:space="preserve">нормативу (начисляется  </t>
  </si>
  <si>
    <t>в случае отсутствия</t>
  </si>
  <si>
    <t>индивидуальных приборов учета</t>
  </si>
  <si>
    <t>Начислено по</t>
  </si>
  <si>
    <t xml:space="preserve">индивидуальным </t>
  </si>
  <si>
    <t>всего</t>
  </si>
  <si>
    <t>приборам</t>
  </si>
  <si>
    <t xml:space="preserve">Перерасчет по </t>
  </si>
  <si>
    <t>учета</t>
  </si>
  <si>
    <t xml:space="preserve">нормативу </t>
  </si>
  <si>
    <t>Перерасчет по</t>
  </si>
  <si>
    <t>нормативу</t>
  </si>
  <si>
    <t>распределения</t>
  </si>
  <si>
    <t>Расчет коэффициента распределения в доме № 30/1 пр. Тракторостроителей за январь-февраль 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</si>
</sst>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3" fillId="0" borderId="0" xfId="0" applyNumberFormat="1" applyFont="1" applyAlignment="1">
      <alignment/>
    </xf>
    <xf numFmtId="1" fontId="6" fillId="2" borderId="0" xfId="0" applyNumberFormat="1" applyFont="1" applyFill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43">
      <selection activeCell="A51" sqref="A51:M65"/>
    </sheetView>
  </sheetViews>
  <sheetFormatPr defaultColWidth="9.00390625" defaultRowHeight="12.75"/>
  <cols>
    <col min="2" max="2" width="16.875" style="0" customWidth="1"/>
    <col min="3" max="3" width="12.875" style="0" customWidth="1"/>
    <col min="4" max="4" width="13.25390625" style="0" customWidth="1"/>
    <col min="5" max="5" width="14.25390625" style="0" customWidth="1"/>
    <col min="6" max="6" width="14.625" style="0" customWidth="1"/>
    <col min="7" max="7" width="16.875" style="0" customWidth="1"/>
    <col min="8" max="8" width="12.875" style="0" customWidth="1"/>
    <col min="9" max="9" width="13.25390625" style="0" customWidth="1"/>
    <col min="10" max="10" width="14.25390625" style="0" customWidth="1"/>
    <col min="11" max="11" width="14.625" style="0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>
      <c r="A2" s="63" t="s">
        <v>19</v>
      </c>
      <c r="B2" s="63"/>
      <c r="C2" s="63"/>
      <c r="D2" s="63"/>
      <c r="E2" s="63"/>
      <c r="F2" s="63"/>
    </row>
    <row r="3" spans="1:6" ht="15">
      <c r="A3" s="62" t="s">
        <v>47</v>
      </c>
      <c r="B3" s="62"/>
      <c r="C3" s="62"/>
      <c r="D3" s="62"/>
      <c r="E3" s="62"/>
      <c r="F3" s="62"/>
    </row>
    <row r="4" ht="12.75">
      <c r="A4" s="17" t="s">
        <v>21</v>
      </c>
    </row>
    <row r="5" spans="1:11" ht="12.75">
      <c r="A5" s="39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1"/>
    </row>
    <row r="6" spans="1:11" ht="12.75">
      <c r="A6" s="64" t="s">
        <v>20</v>
      </c>
      <c r="B6" s="65"/>
      <c r="C6" s="65"/>
      <c r="D6" s="65"/>
      <c r="E6" s="65"/>
      <c r="F6" s="65"/>
      <c r="G6" s="65"/>
      <c r="H6" s="65"/>
      <c r="I6" s="65"/>
      <c r="J6" s="65"/>
      <c r="K6" s="66"/>
    </row>
    <row r="7" spans="1:11" ht="15.75">
      <c r="A7" s="12"/>
      <c r="B7" s="26"/>
      <c r="C7" s="27"/>
      <c r="D7" s="27" t="s">
        <v>45</v>
      </c>
      <c r="E7" s="27"/>
      <c r="F7" s="28"/>
      <c r="G7" s="26"/>
      <c r="H7" s="27"/>
      <c r="I7" s="27" t="s">
        <v>46</v>
      </c>
      <c r="J7" s="27"/>
      <c r="K7" s="28"/>
    </row>
    <row r="8" spans="1:11" ht="12.75">
      <c r="A8" s="13" t="s">
        <v>2</v>
      </c>
      <c r="B8" s="13" t="s">
        <v>3</v>
      </c>
      <c r="C8" s="8" t="s">
        <v>7</v>
      </c>
      <c r="D8" s="8" t="s">
        <v>10</v>
      </c>
      <c r="E8" s="13" t="s">
        <v>12</v>
      </c>
      <c r="F8" s="13" t="s">
        <v>14</v>
      </c>
      <c r="G8" s="13" t="s">
        <v>3</v>
      </c>
      <c r="H8" s="8" t="s">
        <v>7</v>
      </c>
      <c r="I8" s="8" t="s">
        <v>10</v>
      </c>
      <c r="J8" s="13" t="s">
        <v>12</v>
      </c>
      <c r="K8" s="13" t="s">
        <v>14</v>
      </c>
    </row>
    <row r="9" spans="1:11" ht="12.75">
      <c r="A9" s="10"/>
      <c r="B9" s="10" t="s">
        <v>4</v>
      </c>
      <c r="C9" s="9" t="s">
        <v>8</v>
      </c>
      <c r="D9" s="10" t="s">
        <v>11</v>
      </c>
      <c r="E9" s="9" t="s">
        <v>13</v>
      </c>
      <c r="F9" s="9" t="s">
        <v>15</v>
      </c>
      <c r="G9" s="10" t="s">
        <v>4</v>
      </c>
      <c r="H9" s="9" t="s">
        <v>8</v>
      </c>
      <c r="I9" s="10" t="s">
        <v>11</v>
      </c>
      <c r="J9" s="9" t="s">
        <v>13</v>
      </c>
      <c r="K9" s="9" t="s">
        <v>15</v>
      </c>
    </row>
    <row r="10" spans="1:11" ht="12.75">
      <c r="A10" s="10"/>
      <c r="B10" s="10" t="s">
        <v>5</v>
      </c>
      <c r="C10" s="9" t="s">
        <v>9</v>
      </c>
      <c r="D10" s="10" t="s">
        <v>9</v>
      </c>
      <c r="E10" s="10"/>
      <c r="F10" s="9" t="s">
        <v>16</v>
      </c>
      <c r="G10" s="10" t="s">
        <v>5</v>
      </c>
      <c r="H10" s="9" t="s">
        <v>9</v>
      </c>
      <c r="I10" s="10" t="s">
        <v>9</v>
      </c>
      <c r="J10" s="10"/>
      <c r="K10" s="9" t="s">
        <v>16</v>
      </c>
    </row>
    <row r="11" spans="1:11" ht="12.75">
      <c r="A11" s="11"/>
      <c r="B11" s="11" t="s">
        <v>6</v>
      </c>
      <c r="C11" s="11"/>
      <c r="D11" s="11"/>
      <c r="E11" s="11"/>
      <c r="F11" s="14" t="s">
        <v>17</v>
      </c>
      <c r="G11" s="11" t="s">
        <v>6</v>
      </c>
      <c r="H11" s="11"/>
      <c r="I11" s="11"/>
      <c r="J11" s="11"/>
      <c r="K11" s="14" t="s">
        <v>17</v>
      </c>
    </row>
    <row r="12" spans="1:11" s="22" customFormat="1" ht="11.2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>
        <v>2</v>
      </c>
      <c r="H12" s="23">
        <v>3</v>
      </c>
      <c r="I12" s="23">
        <v>4</v>
      </c>
      <c r="J12" s="23">
        <v>5</v>
      </c>
      <c r="K12" s="23">
        <v>6</v>
      </c>
    </row>
    <row r="13" spans="1:11" ht="12.75">
      <c r="A13" t="s">
        <v>43</v>
      </c>
      <c r="B13">
        <v>7200199523</v>
      </c>
      <c r="C13">
        <v>1253</v>
      </c>
      <c r="D13">
        <v>1510</v>
      </c>
      <c r="E13">
        <v>60</v>
      </c>
      <c r="F13">
        <f>(D13-C13)*E13</f>
        <v>15420</v>
      </c>
      <c r="G13">
        <v>7200199523</v>
      </c>
      <c r="H13">
        <v>1510</v>
      </c>
      <c r="I13">
        <v>1725</v>
      </c>
      <c r="J13">
        <v>60</v>
      </c>
      <c r="K13">
        <f>(I13-H13)*J13</f>
        <v>12900</v>
      </c>
    </row>
    <row r="14" spans="1:11" ht="12.75">
      <c r="A14" t="s">
        <v>43</v>
      </c>
      <c r="B14">
        <v>7200219016</v>
      </c>
      <c r="C14">
        <v>2931</v>
      </c>
      <c r="D14">
        <v>3421</v>
      </c>
      <c r="E14">
        <v>1</v>
      </c>
      <c r="F14">
        <f>(D14-C14)*E14</f>
        <v>490</v>
      </c>
      <c r="G14">
        <v>7200219016</v>
      </c>
      <c r="H14">
        <v>3421</v>
      </c>
      <c r="I14">
        <v>3880</v>
      </c>
      <c r="J14">
        <v>1</v>
      </c>
      <c r="K14">
        <f>(I14-H14)*J14</f>
        <v>459</v>
      </c>
    </row>
    <row r="15" spans="1:11" s="15" customFormat="1" ht="12.75">
      <c r="A15" s="15" t="s">
        <v>18</v>
      </c>
      <c r="F15" s="15">
        <f>F13+F14</f>
        <v>15910</v>
      </c>
      <c r="K15" s="15">
        <f>K13+K14</f>
        <v>13359</v>
      </c>
    </row>
    <row r="18" ht="12.75">
      <c r="A18" s="17" t="s">
        <v>22</v>
      </c>
    </row>
    <row r="19" spans="1:11" ht="12.75">
      <c r="A19" s="39" t="s">
        <v>23</v>
      </c>
      <c r="B19" s="40"/>
      <c r="C19" s="40"/>
      <c r="D19" s="40"/>
      <c r="E19" s="40"/>
      <c r="F19" s="40"/>
      <c r="G19" s="40"/>
      <c r="H19" s="40"/>
      <c r="I19" s="40"/>
      <c r="J19" s="40"/>
      <c r="K19" s="41"/>
    </row>
    <row r="20" spans="1:11" ht="12.75">
      <c r="A20" s="64" t="s">
        <v>41</v>
      </c>
      <c r="B20" s="65"/>
      <c r="C20" s="65"/>
      <c r="D20" s="65"/>
      <c r="E20" s="65"/>
      <c r="F20" s="65"/>
      <c r="G20" s="65"/>
      <c r="H20" s="65"/>
      <c r="I20" s="65"/>
      <c r="J20" s="65"/>
      <c r="K20" s="66"/>
    </row>
    <row r="21" spans="1:11" ht="15.75">
      <c r="A21" s="12"/>
      <c r="B21" s="26"/>
      <c r="C21" s="27"/>
      <c r="D21" s="27" t="s">
        <v>45</v>
      </c>
      <c r="E21" s="27"/>
      <c r="F21" s="28"/>
      <c r="G21" s="26"/>
      <c r="H21" s="27"/>
      <c r="I21" s="27" t="s">
        <v>46</v>
      </c>
      <c r="J21" s="27"/>
      <c r="K21" s="28"/>
    </row>
    <row r="22" spans="1:11" ht="12.75">
      <c r="A22" s="12" t="s">
        <v>24</v>
      </c>
      <c r="B22" s="12"/>
      <c r="C22" s="16"/>
      <c r="D22" s="19"/>
      <c r="E22" s="19" t="s">
        <v>27</v>
      </c>
      <c r="F22" s="9" t="s">
        <v>14</v>
      </c>
      <c r="G22" s="12"/>
      <c r="H22" s="16"/>
      <c r="I22" s="19"/>
      <c r="J22" s="19" t="s">
        <v>27</v>
      </c>
      <c r="K22" s="9" t="s">
        <v>14</v>
      </c>
    </row>
    <row r="23" spans="1:11" ht="12.75">
      <c r="A23" s="18"/>
      <c r="B23" s="56" t="s">
        <v>25</v>
      </c>
      <c r="C23" s="57"/>
      <c r="D23" s="58"/>
      <c r="E23" s="19" t="s">
        <v>28</v>
      </c>
      <c r="F23" s="9" t="s">
        <v>30</v>
      </c>
      <c r="G23" s="56" t="s">
        <v>25</v>
      </c>
      <c r="H23" s="57"/>
      <c r="I23" s="58"/>
      <c r="J23" s="19" t="s">
        <v>28</v>
      </c>
      <c r="K23" s="9" t="s">
        <v>30</v>
      </c>
    </row>
    <row r="24" spans="1:11" ht="12.75">
      <c r="A24" s="18"/>
      <c r="B24" s="59" t="s">
        <v>26</v>
      </c>
      <c r="C24" s="60"/>
      <c r="D24" s="61"/>
      <c r="E24" s="20" t="s">
        <v>29</v>
      </c>
      <c r="F24" s="9" t="s">
        <v>16</v>
      </c>
      <c r="G24" s="59" t="s">
        <v>26</v>
      </c>
      <c r="H24" s="60"/>
      <c r="I24" s="61"/>
      <c r="J24" s="20" t="s">
        <v>29</v>
      </c>
      <c r="K24" s="9" t="s">
        <v>16</v>
      </c>
    </row>
    <row r="25" spans="1:11" ht="12.75">
      <c r="A25" s="2"/>
      <c r="B25" s="2"/>
      <c r="C25" s="3"/>
      <c r="D25" s="4"/>
      <c r="E25" s="7" t="s">
        <v>15</v>
      </c>
      <c r="F25" s="14" t="s">
        <v>17</v>
      </c>
      <c r="G25" s="2"/>
      <c r="H25" s="3"/>
      <c r="I25" s="4"/>
      <c r="J25" s="7" t="s">
        <v>15</v>
      </c>
      <c r="K25" s="14" t="s">
        <v>17</v>
      </c>
    </row>
    <row r="26" spans="1:11" ht="12.75">
      <c r="A26" s="23">
        <v>1</v>
      </c>
      <c r="B26" s="53">
        <v>2</v>
      </c>
      <c r="C26" s="54"/>
      <c r="D26" s="55"/>
      <c r="E26" s="23">
        <v>3</v>
      </c>
      <c r="F26" s="23">
        <v>4</v>
      </c>
      <c r="G26" s="53">
        <v>2</v>
      </c>
      <c r="H26" s="54"/>
      <c r="I26" s="55"/>
      <c r="J26" s="23">
        <v>3</v>
      </c>
      <c r="K26" s="23">
        <v>4</v>
      </c>
    </row>
    <row r="27" spans="1:11" ht="12.75">
      <c r="A27">
        <v>1</v>
      </c>
      <c r="B27" t="s">
        <v>42</v>
      </c>
      <c r="E27" s="21" t="s">
        <v>31</v>
      </c>
      <c r="F27">
        <v>18.25</v>
      </c>
      <c r="G27" t="s">
        <v>42</v>
      </c>
      <c r="J27" s="21" t="s">
        <v>31</v>
      </c>
      <c r="K27">
        <v>18.25</v>
      </c>
    </row>
    <row r="28" spans="1:11" ht="12.75">
      <c r="A28">
        <v>2</v>
      </c>
      <c r="B28" t="s">
        <v>44</v>
      </c>
      <c r="E28" s="21" t="s">
        <v>31</v>
      </c>
      <c r="F28">
        <v>18.6</v>
      </c>
      <c r="G28" t="s">
        <v>44</v>
      </c>
      <c r="J28" s="21" t="s">
        <v>31</v>
      </c>
      <c r="K28">
        <v>18.6</v>
      </c>
    </row>
    <row r="29" spans="5:10" ht="12.75">
      <c r="E29" s="21"/>
      <c r="J29" s="21"/>
    </row>
    <row r="30" spans="1:11" ht="12.75">
      <c r="A30" s="15" t="s">
        <v>18</v>
      </c>
      <c r="B30" s="15"/>
      <c r="C30" s="15"/>
      <c r="D30" s="15"/>
      <c r="E30" s="15"/>
      <c r="F30" s="15">
        <f>F27+F28+F29</f>
        <v>36.85</v>
      </c>
      <c r="G30" s="15"/>
      <c r="H30" s="15"/>
      <c r="I30" s="15"/>
      <c r="J30" s="15"/>
      <c r="K30" s="30">
        <f>K27+K28+K29</f>
        <v>36.85</v>
      </c>
    </row>
    <row r="31" spans="1:11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3" ht="12.75">
      <c r="A33" s="17" t="s">
        <v>32</v>
      </c>
    </row>
    <row r="34" spans="1:11" ht="12.75">
      <c r="A34" s="42" t="s">
        <v>33</v>
      </c>
      <c r="B34" s="43"/>
      <c r="C34" s="43"/>
      <c r="D34" s="43"/>
      <c r="E34" s="43"/>
      <c r="F34" s="43"/>
      <c r="G34" s="43"/>
      <c r="H34" s="43"/>
      <c r="I34" s="43"/>
      <c r="J34" s="43"/>
      <c r="K34" s="44"/>
    </row>
    <row r="35" spans="1:11" ht="15.75">
      <c r="A35" s="12"/>
      <c r="B35" s="26"/>
      <c r="C35" s="27"/>
      <c r="D35" s="27" t="s">
        <v>45</v>
      </c>
      <c r="E35" s="27"/>
      <c r="F35" s="28"/>
      <c r="G35" s="26"/>
      <c r="H35" s="27"/>
      <c r="I35" s="27" t="s">
        <v>46</v>
      </c>
      <c r="J35" s="27"/>
      <c r="K35" s="28"/>
    </row>
    <row r="36" spans="1:11" ht="12.75">
      <c r="A36" s="12" t="s">
        <v>24</v>
      </c>
      <c r="B36" s="5"/>
      <c r="C36" s="1"/>
      <c r="D36" s="6"/>
      <c r="E36" s="19" t="s">
        <v>35</v>
      </c>
      <c r="F36" s="13" t="s">
        <v>14</v>
      </c>
      <c r="G36" s="5"/>
      <c r="H36" s="1"/>
      <c r="I36" s="6"/>
      <c r="J36" s="19" t="s">
        <v>35</v>
      </c>
      <c r="K36" s="13" t="s">
        <v>14</v>
      </c>
    </row>
    <row r="37" spans="1:11" ht="12.75">
      <c r="A37" s="18"/>
      <c r="B37" s="56" t="s">
        <v>34</v>
      </c>
      <c r="C37" s="57"/>
      <c r="D37" s="58"/>
      <c r="E37" s="19" t="s">
        <v>36</v>
      </c>
      <c r="F37" s="9" t="s">
        <v>30</v>
      </c>
      <c r="G37" s="56" t="s">
        <v>34</v>
      </c>
      <c r="H37" s="57"/>
      <c r="I37" s="58"/>
      <c r="J37" s="19" t="s">
        <v>36</v>
      </c>
      <c r="K37" s="9" t="s">
        <v>30</v>
      </c>
    </row>
    <row r="38" spans="1:11" ht="12.75">
      <c r="A38" s="18"/>
      <c r="B38" s="59"/>
      <c r="C38" s="60"/>
      <c r="D38" s="61"/>
      <c r="E38" s="20" t="s">
        <v>37</v>
      </c>
      <c r="F38" s="9" t="s">
        <v>16</v>
      </c>
      <c r="G38" s="59"/>
      <c r="H38" s="60"/>
      <c r="I38" s="61"/>
      <c r="J38" s="20" t="s">
        <v>37</v>
      </c>
      <c r="K38" s="9" t="s">
        <v>16</v>
      </c>
    </row>
    <row r="39" spans="1:11" ht="12.75">
      <c r="A39" s="2"/>
      <c r="B39" s="2"/>
      <c r="C39" s="3"/>
      <c r="D39" s="4"/>
      <c r="E39" s="7" t="s">
        <v>38</v>
      </c>
      <c r="F39" s="14" t="s">
        <v>17</v>
      </c>
      <c r="G39" s="2"/>
      <c r="H39" s="3"/>
      <c r="I39" s="4"/>
      <c r="J39" s="7" t="s">
        <v>38</v>
      </c>
      <c r="K39" s="14" t="s">
        <v>17</v>
      </c>
    </row>
    <row r="40" spans="1:11" ht="12.75">
      <c r="A40" s="23">
        <v>1</v>
      </c>
      <c r="B40" s="53">
        <v>2</v>
      </c>
      <c r="C40" s="54"/>
      <c r="D40" s="55"/>
      <c r="E40" s="23">
        <v>3</v>
      </c>
      <c r="F40" s="23">
        <v>4</v>
      </c>
      <c r="G40" s="53">
        <v>2</v>
      </c>
      <c r="H40" s="54"/>
      <c r="I40" s="55"/>
      <c r="J40" s="23">
        <v>3</v>
      </c>
      <c r="K40" s="23">
        <v>4</v>
      </c>
    </row>
    <row r="41" spans="1:11" ht="12.75">
      <c r="A41">
        <v>1</v>
      </c>
      <c r="E41" s="21">
        <v>0</v>
      </c>
      <c r="F41">
        <v>0</v>
      </c>
      <c r="J41" s="21">
        <v>0</v>
      </c>
      <c r="K41">
        <v>0</v>
      </c>
    </row>
    <row r="42" spans="1:11" ht="12.75">
      <c r="A42">
        <v>2</v>
      </c>
      <c r="E42" s="21">
        <v>0</v>
      </c>
      <c r="F42">
        <v>0</v>
      </c>
      <c r="J42" s="21">
        <v>0</v>
      </c>
      <c r="K42">
        <v>0</v>
      </c>
    </row>
    <row r="43" spans="1:11" ht="12.75">
      <c r="A43">
        <v>3</v>
      </c>
      <c r="E43" s="21">
        <v>0</v>
      </c>
      <c r="F43">
        <v>0</v>
      </c>
      <c r="J43" s="21">
        <v>0</v>
      </c>
      <c r="K43">
        <v>0</v>
      </c>
    </row>
    <row r="44" spans="1:11" ht="12.75">
      <c r="A44" s="15" t="s">
        <v>18</v>
      </c>
      <c r="B44" s="15"/>
      <c r="C44" s="15"/>
      <c r="D44" s="15"/>
      <c r="E44" s="15"/>
      <c r="F44" s="15">
        <f>F41+F42+F43</f>
        <v>0</v>
      </c>
      <c r="G44" s="15"/>
      <c r="H44" s="15"/>
      <c r="I44" s="15"/>
      <c r="J44" s="15"/>
      <c r="K44" s="15">
        <f>K41+K42+K43</f>
        <v>0</v>
      </c>
    </row>
    <row r="46" spans="1:11" ht="15">
      <c r="A46" s="24"/>
      <c r="B46" s="25" t="s">
        <v>39</v>
      </c>
      <c r="C46" s="24"/>
      <c r="D46" s="24"/>
      <c r="E46" s="24"/>
      <c r="F46" s="31">
        <f>F15-F30-F44</f>
        <v>15873.15</v>
      </c>
      <c r="G46" s="25" t="s">
        <v>39</v>
      </c>
      <c r="H46" s="24"/>
      <c r="I46" s="24"/>
      <c r="J46" s="24"/>
      <c r="K46" s="31">
        <f>K15-K30-K44</f>
        <v>13322.15</v>
      </c>
    </row>
    <row r="47" spans="1:11" ht="12.75">
      <c r="A47" s="24"/>
      <c r="B47" s="24" t="s">
        <v>40</v>
      </c>
      <c r="C47" s="24"/>
      <c r="D47" s="24"/>
      <c r="E47" s="24"/>
      <c r="F47" s="24"/>
      <c r="G47" s="24" t="s">
        <v>40</v>
      </c>
      <c r="H47" s="24"/>
      <c r="I47" s="24"/>
      <c r="J47" s="24"/>
      <c r="K47" s="24"/>
    </row>
    <row r="51" ht="12.75">
      <c r="A51" s="17" t="s">
        <v>48</v>
      </c>
    </row>
    <row r="52" ht="12.75">
      <c r="B52" t="s">
        <v>68</v>
      </c>
    </row>
    <row r="53" spans="1:9" ht="15.75">
      <c r="A53" s="3"/>
      <c r="B53" s="3"/>
      <c r="C53" s="3"/>
      <c r="D53" s="27" t="s">
        <v>45</v>
      </c>
      <c r="E53" s="3"/>
      <c r="F53" s="3"/>
      <c r="G53" s="3"/>
      <c r="H53" s="3"/>
      <c r="I53" s="27" t="s">
        <v>46</v>
      </c>
    </row>
    <row r="54" spans="1:12" ht="12.75">
      <c r="A54" s="32"/>
      <c r="B54" t="s">
        <v>51</v>
      </c>
      <c r="C54" s="32"/>
      <c r="D54" t="s">
        <v>54</v>
      </c>
      <c r="E54" s="32"/>
      <c r="F54" s="8"/>
      <c r="G54" s="32"/>
      <c r="H54" t="s">
        <v>51</v>
      </c>
      <c r="I54" s="32"/>
      <c r="J54" t="s">
        <v>54</v>
      </c>
      <c r="K54" s="32"/>
      <c r="L54" s="8"/>
    </row>
    <row r="55" spans="1:12" ht="12.75">
      <c r="A55" s="33"/>
      <c r="B55" t="s">
        <v>52</v>
      </c>
      <c r="C55" s="33"/>
      <c r="D55" t="s">
        <v>55</v>
      </c>
      <c r="E55" s="33"/>
      <c r="F55" s="10" t="s">
        <v>12</v>
      </c>
      <c r="G55" s="33"/>
      <c r="H55" t="s">
        <v>52</v>
      </c>
      <c r="I55" s="33"/>
      <c r="J55" t="s">
        <v>55</v>
      </c>
      <c r="K55" s="33"/>
      <c r="L55" s="10" t="s">
        <v>12</v>
      </c>
    </row>
    <row r="56" spans="1:12" ht="12.75">
      <c r="A56" s="33" t="s">
        <v>49</v>
      </c>
      <c r="B56" t="s">
        <v>53</v>
      </c>
      <c r="C56" s="33"/>
      <c r="D56" t="s">
        <v>56</v>
      </c>
      <c r="E56" s="33"/>
      <c r="F56" s="37" t="s">
        <v>67</v>
      </c>
      <c r="G56" s="32" t="s">
        <v>49</v>
      </c>
      <c r="H56" t="s">
        <v>53</v>
      </c>
      <c r="I56" s="33"/>
      <c r="J56" t="s">
        <v>56</v>
      </c>
      <c r="K56" s="33"/>
      <c r="L56" s="37" t="s">
        <v>67</v>
      </c>
    </row>
    <row r="57" spans="1:12" ht="12.75">
      <c r="A57" s="33" t="s">
        <v>15</v>
      </c>
      <c r="B57" s="3"/>
      <c r="C57" s="4"/>
      <c r="D57" s="3" t="s">
        <v>57</v>
      </c>
      <c r="E57" s="4"/>
      <c r="F57" s="11"/>
      <c r="G57" s="33" t="s">
        <v>15</v>
      </c>
      <c r="H57" s="3"/>
      <c r="I57" s="4"/>
      <c r="J57" s="3" t="s">
        <v>57</v>
      </c>
      <c r="K57" s="4"/>
      <c r="L57" s="11"/>
    </row>
    <row r="58" spans="1:12" ht="12.75">
      <c r="A58" s="33" t="s">
        <v>16</v>
      </c>
      <c r="B58" s="34" t="s">
        <v>58</v>
      </c>
      <c r="C58" s="33" t="s">
        <v>62</v>
      </c>
      <c r="D58" s="36" t="s">
        <v>58</v>
      </c>
      <c r="E58" s="8"/>
      <c r="F58" s="10"/>
      <c r="G58" s="33" t="s">
        <v>16</v>
      </c>
      <c r="H58" s="34" t="s">
        <v>58</v>
      </c>
      <c r="I58" s="33" t="s">
        <v>62</v>
      </c>
      <c r="J58" s="36" t="s">
        <v>58</v>
      </c>
      <c r="K58" s="8"/>
      <c r="L58" s="10"/>
    </row>
    <row r="59" spans="1:12" ht="12.75">
      <c r="A59" s="33" t="s">
        <v>50</v>
      </c>
      <c r="B59" s="35" t="s">
        <v>59</v>
      </c>
      <c r="C59" s="33" t="s">
        <v>59</v>
      </c>
      <c r="D59" s="37" t="s">
        <v>64</v>
      </c>
      <c r="E59" s="37" t="s">
        <v>65</v>
      </c>
      <c r="F59" s="10"/>
      <c r="G59" s="33" t="s">
        <v>50</v>
      </c>
      <c r="H59" s="35" t="s">
        <v>59</v>
      </c>
      <c r="I59" s="33" t="s">
        <v>59</v>
      </c>
      <c r="J59" s="37" t="s">
        <v>64</v>
      </c>
      <c r="K59" s="37" t="s">
        <v>65</v>
      </c>
      <c r="L59" s="10"/>
    </row>
    <row r="60" spans="1:12" ht="12.75">
      <c r="A60" s="33"/>
      <c r="B60" s="35" t="s">
        <v>53</v>
      </c>
      <c r="C60" s="33" t="s">
        <v>61</v>
      </c>
      <c r="D60" s="37" t="s">
        <v>60</v>
      </c>
      <c r="E60" s="37" t="s">
        <v>66</v>
      </c>
      <c r="F60" s="10"/>
      <c r="G60" s="33"/>
      <c r="H60" s="35" t="s">
        <v>53</v>
      </c>
      <c r="I60" s="33" t="s">
        <v>61</v>
      </c>
      <c r="J60" s="37" t="s">
        <v>60</v>
      </c>
      <c r="K60" s="37" t="s">
        <v>66</v>
      </c>
      <c r="L60" s="10"/>
    </row>
    <row r="61" spans="1:12" ht="12.75">
      <c r="A61" s="4"/>
      <c r="B61" s="38" t="s">
        <v>60</v>
      </c>
      <c r="C61" s="4" t="s">
        <v>63</v>
      </c>
      <c r="D61" s="11"/>
      <c r="E61" s="11"/>
      <c r="F61" s="11"/>
      <c r="G61" s="4"/>
      <c r="H61" s="38" t="s">
        <v>60</v>
      </c>
      <c r="I61" s="4" t="s">
        <v>63</v>
      </c>
      <c r="J61" s="11"/>
      <c r="K61" s="11"/>
      <c r="L61" s="11"/>
    </row>
    <row r="62" spans="1:12" ht="12.75">
      <c r="A62" s="29">
        <v>1</v>
      </c>
      <c r="B62" s="29">
        <v>2</v>
      </c>
      <c r="C62" s="29">
        <v>3</v>
      </c>
      <c r="D62" s="45">
        <v>4</v>
      </c>
      <c r="E62" s="46">
        <v>5</v>
      </c>
      <c r="F62" s="47">
        <v>6</v>
      </c>
      <c r="G62" s="29">
        <v>1</v>
      </c>
      <c r="H62" s="29">
        <v>2</v>
      </c>
      <c r="I62" s="29">
        <v>3</v>
      </c>
      <c r="J62" s="45">
        <v>4</v>
      </c>
      <c r="K62" s="46">
        <v>5</v>
      </c>
      <c r="L62" s="47">
        <v>6</v>
      </c>
    </row>
    <row r="63" spans="1:12" ht="12.75">
      <c r="A63" s="33">
        <v>15873</v>
      </c>
      <c r="B63" s="49">
        <v>12484.1999</v>
      </c>
      <c r="C63" s="49">
        <v>276.3334</v>
      </c>
      <c r="D63" s="50">
        <v>444</v>
      </c>
      <c r="E63" s="51">
        <v>0</v>
      </c>
      <c r="F63" s="48">
        <f>A63/(B63+C63+D63+E63)-1</f>
        <v>0.20208716501930457</v>
      </c>
      <c r="G63" s="49">
        <v>13322</v>
      </c>
      <c r="H63" s="49">
        <v>12598.6666</v>
      </c>
      <c r="I63" s="49">
        <v>98</v>
      </c>
      <c r="J63" s="50">
        <v>342</v>
      </c>
      <c r="K63" s="52">
        <v>0</v>
      </c>
      <c r="L63" s="48">
        <f>G63/(H63+I63+J63+K63)-1</f>
        <v>0.02173024348977526</v>
      </c>
    </row>
  </sheetData>
  <mergeCells count="20">
    <mergeCell ref="G38:I38"/>
    <mergeCell ref="G40:I40"/>
    <mergeCell ref="A5:K5"/>
    <mergeCell ref="A6:K6"/>
    <mergeCell ref="A19:K19"/>
    <mergeCell ref="A20:K20"/>
    <mergeCell ref="A34:K34"/>
    <mergeCell ref="G23:I23"/>
    <mergeCell ref="G24:I24"/>
    <mergeCell ref="G26:I26"/>
    <mergeCell ref="G37:I37"/>
    <mergeCell ref="A1:F1"/>
    <mergeCell ref="A2:F2"/>
    <mergeCell ref="A3:F3"/>
    <mergeCell ref="B23:D23"/>
    <mergeCell ref="B37:D37"/>
    <mergeCell ref="B38:D38"/>
    <mergeCell ref="B40:D40"/>
    <mergeCell ref="B24:D24"/>
    <mergeCell ref="B26:D26"/>
  </mergeCells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2010-04-07T10:58:52Z</cp:lastPrinted>
  <dcterms:created xsi:type="dcterms:W3CDTF">2006-03-27T11:50:10Z</dcterms:created>
  <dcterms:modified xsi:type="dcterms:W3CDTF">2010-04-07T13:20:48Z</dcterms:modified>
  <cp:category/>
  <cp:version/>
  <cp:contentType/>
  <cp:contentStatus/>
</cp:coreProperties>
</file>