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<sst xmlns="http://schemas.openxmlformats.org/spreadsheetml/2006/main" count="91" uniqueCount="68">
  <si>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</si>
  <si>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</si>
  <si>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</si>
  <si>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</si>
  <si>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</si>
  <si>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</si>
  <si>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</si>
  <si>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</si>
  <si>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</si>
  <si>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</si>
  <si>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</si>
  <si>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</si>
  <si>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</si>
  <si>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</si>
  <si>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</si>
  <si>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</si>
  <si>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</si>
  <si>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</si>
  <si>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</si>
  <si>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</si>
  <si>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</si>
  <si>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</si>
  <si>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</si>
  <si>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</si>
  <si>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</si>
  <si>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</si>
  <si>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</si>
  <si>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</si>
  <si>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</si>
  <si>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</si>
  <si>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</si>
  <si>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</si>
  <si>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</si>
  <si>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</si>
  <si>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</si>
  <si>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</si>
  <si>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</si>
  <si>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</si>
  <si>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</si>
  <si>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</si>
  <si>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</si>
  <si>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</si>
  <si>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</si>
  <si>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</si>
  <si>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</si>
  <si>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за  2010 год</t>
  </si>
  <si>
    <t>сварочные работы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</si>
  <si>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</si>
  <si>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</si>
  <si>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</si>
  <si>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</si>
  <si>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</si>
  <si>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</si>
  <si>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</si>
  <si>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</si>
  <si>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</si>
  <si>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</si>
  <si>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</si>
  <si>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</si>
  <si>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</si>
  <si>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</si>
  <si>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</si>
  <si>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</si>
  <si>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</si>
  <si>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</si>
  <si>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</si>
  <si>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май</t>
  </si>
  <si>
    <t>Расчет коэффициента распределения в доме № 30 пр. Тракторостроителей за январь-май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</si>
</sst>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0">
      <selection activeCell="J76" sqref="J76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45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ht="12.75">
      <c r="A5" s="18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48" t="s">
        <v>20</v>
      </c>
      <c r="B7" s="49"/>
      <c r="C7" s="49"/>
      <c r="D7" s="49"/>
      <c r="E7" s="49"/>
      <c r="F7" s="49"/>
    </row>
    <row r="8" spans="1:6" ht="15.75">
      <c r="A8" s="13"/>
      <c r="B8" s="26"/>
      <c r="C8" s="27"/>
      <c r="D8" s="27" t="s">
        <v>66</v>
      </c>
      <c r="E8" s="27"/>
      <c r="F8" s="28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7200219971</v>
      </c>
      <c r="C14">
        <v>1946</v>
      </c>
      <c r="D14">
        <v>2093</v>
      </c>
      <c r="E14">
        <v>60</v>
      </c>
      <c r="F14">
        <f>(D14-C14)*E14</f>
        <v>8820</v>
      </c>
    </row>
    <row r="15" spans="1:6" ht="12.75">
      <c r="A15" t="s">
        <v>43</v>
      </c>
      <c r="B15">
        <v>7200219000</v>
      </c>
      <c r="C15">
        <v>3199</v>
      </c>
      <c r="D15">
        <v>3504</v>
      </c>
      <c r="E15">
        <v>1</v>
      </c>
      <c r="F15">
        <f>(D15-C15)*E15</f>
        <v>305</v>
      </c>
    </row>
    <row r="16" spans="1:6" s="16" customFormat="1" ht="12.75">
      <c r="A16" s="16" t="s">
        <v>18</v>
      </c>
      <c r="F16" s="16">
        <f>F14+F15</f>
        <v>9125</v>
      </c>
    </row>
    <row r="19" ht="12.75">
      <c r="A19" s="18" t="s">
        <v>22</v>
      </c>
    </row>
    <row r="20" spans="1:6" ht="12.75">
      <c r="A20" s="61" t="s">
        <v>23</v>
      </c>
      <c r="B20" s="62"/>
      <c r="C20" s="62"/>
      <c r="D20" s="62"/>
      <c r="E20" s="62"/>
      <c r="F20" s="62"/>
    </row>
    <row r="21" spans="1:6" ht="12.75">
      <c r="A21" s="48" t="s">
        <v>41</v>
      </c>
      <c r="B21" s="49"/>
      <c r="C21" s="49"/>
      <c r="D21" s="49"/>
      <c r="E21" s="49"/>
      <c r="F21" s="49"/>
    </row>
    <row r="22" spans="1:6" ht="15.75">
      <c r="A22" s="13"/>
      <c r="B22" s="26"/>
      <c r="C22" s="27"/>
      <c r="D22" s="27" t="s">
        <v>66</v>
      </c>
      <c r="E22" s="27"/>
      <c r="F22" s="28"/>
    </row>
    <row r="23" spans="1:6" ht="12.75">
      <c r="A23" s="13" t="s">
        <v>24</v>
      </c>
      <c r="B23" s="6"/>
      <c r="C23" s="2"/>
      <c r="D23" s="7"/>
      <c r="E23" s="20" t="s">
        <v>27</v>
      </c>
      <c r="F23" s="14" t="s">
        <v>14</v>
      </c>
    </row>
    <row r="24" spans="1:6" ht="12.75">
      <c r="A24" s="19"/>
      <c r="B24" s="53" t="s">
        <v>25</v>
      </c>
      <c r="C24" s="54"/>
      <c r="D24" s="55"/>
      <c r="E24" s="20" t="s">
        <v>28</v>
      </c>
      <c r="F24" s="10" t="s">
        <v>30</v>
      </c>
    </row>
    <row r="25" spans="1:6" ht="12.75">
      <c r="A25" s="19"/>
      <c r="B25" s="56" t="s">
        <v>26</v>
      </c>
      <c r="C25" s="57"/>
      <c r="D25" s="58"/>
      <c r="E25" s="21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3" customFormat="1" ht="11.25">
      <c r="A27" s="24">
        <v>1</v>
      </c>
      <c r="B27" s="50">
        <v>2</v>
      </c>
      <c r="C27" s="51"/>
      <c r="D27" s="52"/>
      <c r="E27" s="24">
        <v>3</v>
      </c>
      <c r="F27" s="24">
        <v>4</v>
      </c>
    </row>
    <row r="28" spans="1:6" ht="12.75">
      <c r="A28">
        <v>1</v>
      </c>
      <c r="B28" t="s">
        <v>42</v>
      </c>
      <c r="E28" s="22" t="s">
        <v>31</v>
      </c>
      <c r="F28">
        <v>18.25</v>
      </c>
    </row>
    <row r="29" spans="1:6" ht="12.75">
      <c r="A29">
        <v>2</v>
      </c>
      <c r="B29" t="s">
        <v>44</v>
      </c>
      <c r="E29" s="22" t="s">
        <v>31</v>
      </c>
      <c r="F29">
        <v>18.6</v>
      </c>
    </row>
    <row r="30" ht="12.75">
      <c r="E30" s="22"/>
    </row>
    <row r="31" spans="1:6" ht="12.75">
      <c r="A31" s="16" t="s">
        <v>18</v>
      </c>
      <c r="B31" s="16"/>
      <c r="C31" s="16"/>
      <c r="D31" s="16"/>
      <c r="E31" s="16"/>
      <c r="F31" s="29">
        <f>F28+F29+F30</f>
        <v>36.85</v>
      </c>
    </row>
    <row r="32" spans="1:6" ht="12.75">
      <c r="A32" s="16"/>
      <c r="B32" s="16"/>
      <c r="C32" s="16"/>
      <c r="D32" s="16"/>
      <c r="E32" s="16"/>
      <c r="F32" s="16"/>
    </row>
    <row r="34" ht="12.75">
      <c r="A34" s="18" t="s">
        <v>32</v>
      </c>
    </row>
    <row r="35" spans="1:6" ht="12.75">
      <c r="A35" s="63" t="s">
        <v>33</v>
      </c>
      <c r="B35" s="64"/>
      <c r="C35" s="64"/>
      <c r="D35" s="64"/>
      <c r="E35" s="64"/>
      <c r="F35" s="64"/>
    </row>
    <row r="36" spans="1:6" ht="15.75">
      <c r="A36" s="13"/>
      <c r="B36" s="26"/>
      <c r="C36" s="27"/>
      <c r="D36" s="27" t="s">
        <v>66</v>
      </c>
      <c r="E36" s="27"/>
      <c r="F36" s="28"/>
    </row>
    <row r="37" spans="1:6" ht="12.75">
      <c r="A37" s="13" t="s">
        <v>24</v>
      </c>
      <c r="B37" s="6"/>
      <c r="C37" s="2"/>
      <c r="D37" s="7"/>
      <c r="E37" s="20" t="s">
        <v>35</v>
      </c>
      <c r="F37" s="14" t="s">
        <v>14</v>
      </c>
    </row>
    <row r="38" spans="1:6" ht="12.75">
      <c r="A38" s="19"/>
      <c r="B38" s="53" t="s">
        <v>34</v>
      </c>
      <c r="C38" s="54"/>
      <c r="D38" s="55"/>
      <c r="E38" s="20" t="s">
        <v>36</v>
      </c>
      <c r="F38" s="10" t="s">
        <v>30</v>
      </c>
    </row>
    <row r="39" spans="1:6" ht="12.75">
      <c r="A39" s="19"/>
      <c r="B39" s="56"/>
      <c r="C39" s="57"/>
      <c r="D39" s="58"/>
      <c r="E39" s="21" t="s">
        <v>37</v>
      </c>
      <c r="F39" s="10" t="s">
        <v>16</v>
      </c>
    </row>
    <row r="40" spans="1:6" ht="12.75">
      <c r="A40" s="3"/>
      <c r="B40" s="3"/>
      <c r="C40" s="4"/>
      <c r="D40" s="5"/>
      <c r="E40" s="8" t="s">
        <v>38</v>
      </c>
      <c r="F40" s="15" t="s">
        <v>17</v>
      </c>
    </row>
    <row r="41" spans="1:6" s="23" customFormat="1" ht="11.25">
      <c r="A41" s="24">
        <v>1</v>
      </c>
      <c r="B41" s="50">
        <v>2</v>
      </c>
      <c r="C41" s="51"/>
      <c r="D41" s="52"/>
      <c r="E41" s="24">
        <v>3</v>
      </c>
      <c r="F41" s="24">
        <v>4</v>
      </c>
    </row>
    <row r="42" spans="1:6" ht="12.75">
      <c r="A42">
        <v>1</v>
      </c>
      <c r="B42" t="s">
        <v>46</v>
      </c>
      <c r="E42" s="22">
        <v>1.5</v>
      </c>
      <c r="F42" s="31">
        <v>5.6</v>
      </c>
    </row>
    <row r="43" spans="1:6" ht="12.75">
      <c r="A43">
        <v>2</v>
      </c>
      <c r="E43" s="22">
        <v>0</v>
      </c>
      <c r="F43">
        <v>0</v>
      </c>
    </row>
    <row r="44" spans="1:6" ht="12.75">
      <c r="A44">
        <v>3</v>
      </c>
      <c r="E44" s="22">
        <v>0</v>
      </c>
      <c r="F44">
        <v>0</v>
      </c>
    </row>
    <row r="45" spans="1:6" ht="12.75">
      <c r="A45" s="16" t="s">
        <v>18</v>
      </c>
      <c r="B45" s="16"/>
      <c r="C45" s="16"/>
      <c r="D45" s="16"/>
      <c r="E45" s="16"/>
      <c r="F45" s="29">
        <f>F42+F43+F44</f>
        <v>5.6</v>
      </c>
    </row>
    <row r="47" spans="1:6" ht="15">
      <c r="A47" s="25"/>
      <c r="B47" s="25" t="s">
        <v>39</v>
      </c>
      <c r="C47" s="25"/>
      <c r="D47" s="25"/>
      <c r="E47" s="25"/>
      <c r="F47" s="30">
        <f>F16-F31-F45</f>
        <v>9082.55</v>
      </c>
    </row>
    <row r="48" spans="1:6" ht="12.75">
      <c r="A48" s="25"/>
      <c r="B48" s="25" t="s">
        <v>40</v>
      </c>
      <c r="C48" s="25"/>
      <c r="D48" s="25"/>
      <c r="E48" s="25"/>
      <c r="F48" s="25"/>
    </row>
    <row r="52" ht="12.75">
      <c r="A52" t="s">
        <v>67</v>
      </c>
    </row>
    <row r="53" spans="1:6" ht="15.75">
      <c r="A53" s="4"/>
      <c r="B53" s="4"/>
      <c r="C53" s="4"/>
      <c r="D53" s="27"/>
      <c r="E53" s="4"/>
      <c r="F53" s="4"/>
    </row>
    <row r="54" spans="1:6" ht="12.75">
      <c r="A54" s="32"/>
      <c r="B54" t="s">
        <v>47</v>
      </c>
      <c r="C54" s="32"/>
      <c r="D54" t="s">
        <v>48</v>
      </c>
      <c r="E54" s="32"/>
      <c r="F54" s="9"/>
    </row>
    <row r="55" spans="1:6" ht="12.75">
      <c r="A55" s="33"/>
      <c r="B55" t="s">
        <v>49</v>
      </c>
      <c r="C55" s="33"/>
      <c r="D55" t="s">
        <v>50</v>
      </c>
      <c r="E55" s="33"/>
      <c r="F55" s="11" t="s">
        <v>12</v>
      </c>
    </row>
    <row r="56" spans="1:6" ht="12.75">
      <c r="A56" s="33" t="s">
        <v>51</v>
      </c>
      <c r="B56" t="s">
        <v>52</v>
      </c>
      <c r="C56" s="33"/>
      <c r="D56" t="s">
        <v>53</v>
      </c>
      <c r="E56" s="33"/>
      <c r="F56" s="34" t="s">
        <v>54</v>
      </c>
    </row>
    <row r="57" spans="1:6" ht="12.75">
      <c r="A57" s="33" t="s">
        <v>15</v>
      </c>
      <c r="B57" s="4"/>
      <c r="C57" s="5"/>
      <c r="D57" s="4" t="s">
        <v>55</v>
      </c>
      <c r="E57" s="5"/>
      <c r="F57" s="12"/>
    </row>
    <row r="58" spans="1:6" ht="12.75">
      <c r="A58" s="33" t="s">
        <v>16</v>
      </c>
      <c r="B58" s="35" t="s">
        <v>56</v>
      </c>
      <c r="C58" s="33" t="s">
        <v>57</v>
      </c>
      <c r="D58" s="36" t="s">
        <v>56</v>
      </c>
      <c r="E58" s="9"/>
      <c r="F58" s="11"/>
    </row>
    <row r="59" spans="1:6" ht="12.75">
      <c r="A59" s="33" t="s">
        <v>58</v>
      </c>
      <c r="B59" s="37" t="s">
        <v>59</v>
      </c>
      <c r="C59" s="33" t="s">
        <v>59</v>
      </c>
      <c r="D59" s="34" t="s">
        <v>60</v>
      </c>
      <c r="E59" s="34" t="s">
        <v>61</v>
      </c>
      <c r="F59" s="11"/>
    </row>
    <row r="60" spans="1:6" ht="12.75">
      <c r="A60" s="33"/>
      <c r="B60" s="37" t="s">
        <v>52</v>
      </c>
      <c r="C60" s="33" t="s">
        <v>62</v>
      </c>
      <c r="D60" s="34" t="s">
        <v>63</v>
      </c>
      <c r="E60" s="34" t="s">
        <v>64</v>
      </c>
      <c r="F60" s="11"/>
    </row>
    <row r="61" spans="1:6" ht="12.75">
      <c r="A61" s="5"/>
      <c r="B61" s="38" t="s">
        <v>63</v>
      </c>
      <c r="C61" s="5" t="s">
        <v>65</v>
      </c>
      <c r="D61" s="12"/>
      <c r="E61" s="12"/>
      <c r="F61" s="12"/>
    </row>
    <row r="62" spans="1:6" ht="12.75">
      <c r="A62" s="39">
        <v>1</v>
      </c>
      <c r="B62" s="39">
        <v>2</v>
      </c>
      <c r="C62" s="39">
        <v>3</v>
      </c>
      <c r="D62" s="40">
        <v>4</v>
      </c>
      <c r="E62" s="41">
        <v>5</v>
      </c>
      <c r="F62" s="42">
        <v>6</v>
      </c>
    </row>
    <row r="63" spans="1:6" ht="12.75">
      <c r="A63" s="44">
        <v>14452.2</v>
      </c>
      <c r="B63" s="45">
        <v>11314.5</v>
      </c>
      <c r="C63" s="45">
        <v>-191</v>
      </c>
      <c r="D63" s="45">
        <v>522</v>
      </c>
      <c r="E63" s="46">
        <v>162</v>
      </c>
      <c r="F63" s="45">
        <f>A63/(B63+C63+D63+E63)-1</f>
        <v>0.22398475545204333</v>
      </c>
    </row>
    <row r="64" spans="1:6" ht="12.75">
      <c r="A64" s="44">
        <v>11780.8</v>
      </c>
      <c r="B64" s="45">
        <v>10600.5</v>
      </c>
      <c r="C64" s="45">
        <v>-72.5833</v>
      </c>
      <c r="D64" s="45">
        <v>518</v>
      </c>
      <c r="E64" s="44">
        <v>166</v>
      </c>
      <c r="F64" s="45">
        <f>A64/(B64+C64+D64+E64)-1</f>
        <v>0.05073916576636717</v>
      </c>
    </row>
    <row r="65" spans="1:6" ht="12.75">
      <c r="A65" s="44">
        <v>11890</v>
      </c>
      <c r="B65" s="45">
        <v>9984</v>
      </c>
      <c r="C65" s="45">
        <v>-1999.3</v>
      </c>
      <c r="D65" s="45">
        <v>496.1613</v>
      </c>
      <c r="E65" s="44">
        <v>153</v>
      </c>
      <c r="F65" s="45">
        <f>A65/(B65+C65+D65+E65)-1</f>
        <v>0.3771358592475882</v>
      </c>
    </row>
    <row r="66" spans="1:6" ht="12.75">
      <c r="A66" s="44"/>
      <c r="B66" s="45"/>
      <c r="C66" s="45"/>
      <c r="D66" s="45"/>
      <c r="E66" s="44"/>
      <c r="F66" s="45"/>
    </row>
    <row r="67" spans="1:6" ht="12.75">
      <c r="A67" s="17"/>
      <c r="B67" s="43"/>
      <c r="C67" s="43"/>
      <c r="D67" s="43"/>
      <c r="E67" s="17"/>
      <c r="F67" s="43"/>
    </row>
    <row r="68" spans="1:6" ht="12.75">
      <c r="A68" s="16">
        <f>SUM(A63:A67)</f>
        <v>38123</v>
      </c>
      <c r="B68" s="47">
        <f>SUM(B63:B67)</f>
        <v>31899</v>
      </c>
      <c r="C68" s="47">
        <f>SUM(C63:C67)</f>
        <v>-2262.8833</v>
      </c>
      <c r="D68" s="47">
        <f>SUM(D63:D67)</f>
        <v>1536.1613</v>
      </c>
      <c r="E68" s="16">
        <f>SUM(E63:E67)</f>
        <v>481</v>
      </c>
      <c r="F68" s="47">
        <f>SUM(F63:F66)/5</f>
        <v>0.13037195609319974</v>
      </c>
    </row>
  </sheetData>
  <mergeCells count="14">
    <mergeCell ref="A1:F1"/>
    <mergeCell ref="A2:F2"/>
    <mergeCell ref="A3:F3"/>
    <mergeCell ref="A6:F6"/>
    <mergeCell ref="B39:D39"/>
    <mergeCell ref="B41:D41"/>
    <mergeCell ref="B27:D27"/>
    <mergeCell ref="B38:D38"/>
    <mergeCell ref="A7:F7"/>
    <mergeCell ref="A20:F20"/>
    <mergeCell ref="A21:F21"/>
    <mergeCell ref="A35:F35"/>
    <mergeCell ref="B25:D25"/>
    <mergeCell ref="B24:D2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2006-03-27T12:58:28Z</cp:lastPrinted>
  <dcterms:created xsi:type="dcterms:W3CDTF">2006-03-27T11:50:10Z</dcterms:created>
  <dcterms:modified xsi:type="dcterms:W3CDTF">2010-07-20T05:14:44Z</dcterms:modified>
  <cp:category/>
  <cp:version/>
  <cp:contentType/>
  <cp:contentStatus/>
</cp:coreProperties>
</file>