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<sst xmlns="http://schemas.openxmlformats.org/spreadsheetml/2006/main" count="98" uniqueCount="74">
  <si>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</si>
  <si>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</si>
  <si>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</si>
  <si>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</si>
  <si>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</si>
  <si>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</si>
  <si>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</si>
  <si>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</si>
  <si>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</si>
  <si>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</si>
  <si>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</si>
  <si>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</si>
  <si>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</si>
  <si>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</si>
  <si>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</si>
  <si>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</si>
  <si>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</si>
  <si>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</si>
  <si>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</si>
  <si>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</si>
  <si>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</si>
  <si>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</si>
  <si>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</si>
  <si>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</si>
  <si>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</si>
  <si>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</si>
  <si>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</si>
  <si>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</si>
  <si>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</si>
  <si>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</si>
  <si>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</si>
  <si>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</si>
  <si>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</si>
  <si>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</si>
  <si>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</si>
  <si>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</si>
  <si>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</si>
  <si>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</si>
  <si>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</si>
  <si>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</si>
  <si>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</si>
  <si>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</si>
  <si>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</si>
  <si>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</si>
  <si>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</si>
  <si>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t xml:space="preserve">по показаниям </t>
  </si>
  <si>
    <t>ООО "Монтажспецстрой""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</si>
  <si>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</si>
  <si>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за  2010 год</t>
  </si>
  <si>
    <t>АПРЕЛЬ</t>
  </si>
  <si>
    <t>ОАО "ВолгаТелеком"</t>
  </si>
  <si>
    <t>техн.условия</t>
  </si>
  <si>
    <t>сварочные работы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</si>
  <si>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</si>
  <si>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</si>
  <si>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</si>
  <si>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</si>
  <si>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</si>
  <si>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</si>
  <si>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</si>
  <si>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</si>
  <si>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</si>
  <si>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</si>
  <si>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</si>
  <si>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</si>
  <si>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</si>
  <si>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</si>
  <si>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</si>
  <si>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</si>
  <si>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</si>
  <si>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</si>
  <si>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</si>
  <si>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</si>
  <si>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28 пр. Тракторостроителей за январь-апрель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</si>
</sst>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49">
      <selection activeCell="D58" sqref="D58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</cols>
  <sheetData>
    <row r="1" spans="1:6" ht="15">
      <c r="A1" s="56" t="s">
        <v>0</v>
      </c>
      <c r="B1" s="56"/>
      <c r="C1" s="56"/>
      <c r="D1" s="56"/>
      <c r="E1" s="56"/>
      <c r="F1" s="56"/>
    </row>
    <row r="2" spans="1:6" ht="15.75">
      <c r="A2" s="57" t="s">
        <v>19</v>
      </c>
      <c r="B2" s="57"/>
      <c r="C2" s="57"/>
      <c r="D2" s="57"/>
      <c r="E2" s="57"/>
      <c r="F2" s="57"/>
    </row>
    <row r="3" spans="1:6" ht="15">
      <c r="A3" s="56" t="s">
        <v>48</v>
      </c>
      <c r="B3" s="56"/>
      <c r="C3" s="56"/>
      <c r="D3" s="56"/>
      <c r="E3" s="56"/>
      <c r="F3" s="56"/>
    </row>
    <row r="4" s="17" customFormat="1" ht="12">
      <c r="A4" s="17" t="s">
        <v>21</v>
      </c>
    </row>
    <row r="5" spans="1:6" ht="14.25">
      <c r="A5" s="58" t="s">
        <v>1</v>
      </c>
      <c r="B5" s="59"/>
      <c r="C5" s="59"/>
      <c r="D5" s="59"/>
      <c r="E5" s="59"/>
      <c r="F5" s="59"/>
    </row>
    <row r="6" spans="1:6" ht="12.75">
      <c r="A6" s="60" t="s">
        <v>20</v>
      </c>
      <c r="B6" s="61"/>
      <c r="C6" s="61"/>
      <c r="D6" s="61"/>
      <c r="E6" s="61"/>
      <c r="F6" s="61"/>
    </row>
    <row r="7" spans="1:6" ht="15.75">
      <c r="A7" s="12"/>
      <c r="B7" s="26"/>
      <c r="C7" s="27"/>
      <c r="D7" s="27" t="s">
        <v>49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5661</v>
      </c>
      <c r="D13">
        <v>6182</v>
      </c>
      <c r="E13">
        <v>40</v>
      </c>
      <c r="F13">
        <f>(D13-C13)*E13</f>
        <v>20840</v>
      </c>
    </row>
    <row r="14" spans="1:6" ht="12.75">
      <c r="A14" s="16" t="s">
        <v>43</v>
      </c>
      <c r="B14">
        <v>7200222024</v>
      </c>
      <c r="C14">
        <v>785</v>
      </c>
      <c r="D14">
        <v>868</v>
      </c>
      <c r="E14">
        <v>20</v>
      </c>
      <c r="F14">
        <f>(D14-C14)*E14</f>
        <v>1660</v>
      </c>
    </row>
    <row r="15" spans="1:6" ht="12.75">
      <c r="A15" s="16" t="s">
        <v>42</v>
      </c>
      <c r="B15">
        <v>7200201918</v>
      </c>
      <c r="C15">
        <v>5965</v>
      </c>
      <c r="D15">
        <v>6525</v>
      </c>
      <c r="E15">
        <v>40</v>
      </c>
      <c r="F15">
        <f>(D15-C15)*E15</f>
        <v>22400</v>
      </c>
    </row>
    <row r="16" spans="1:6" ht="12.75">
      <c r="A16" s="16" t="s">
        <v>42</v>
      </c>
      <c r="B16">
        <v>7200201917</v>
      </c>
      <c r="C16">
        <v>669</v>
      </c>
      <c r="D16">
        <v>739</v>
      </c>
      <c r="E16">
        <v>20</v>
      </c>
      <c r="F16">
        <f>(D16-C16)*E16</f>
        <v>1400</v>
      </c>
    </row>
    <row r="17" spans="1:6" ht="12.75">
      <c r="A17" s="15" t="s">
        <v>18</v>
      </c>
      <c r="F17" s="15">
        <f>F13+F14+F15+F16</f>
        <v>46300</v>
      </c>
    </row>
    <row r="18" ht="12.75">
      <c r="A18" s="16"/>
    </row>
    <row r="20" ht="12.75">
      <c r="A20" s="17" t="s">
        <v>22</v>
      </c>
    </row>
    <row r="21" spans="1:6" ht="14.25">
      <c r="A21" s="58" t="s">
        <v>23</v>
      </c>
      <c r="B21" s="59"/>
      <c r="C21" s="59"/>
      <c r="D21" s="59"/>
      <c r="E21" s="59"/>
      <c r="F21" s="59"/>
    </row>
    <row r="22" spans="1:6" s="29" customFormat="1" ht="15">
      <c r="A22" s="62" t="s">
        <v>47</v>
      </c>
      <c r="B22" s="63"/>
      <c r="C22" s="63"/>
      <c r="D22" s="63"/>
      <c r="E22" s="63"/>
      <c r="F22" s="63"/>
    </row>
    <row r="23" spans="1:6" ht="15.75">
      <c r="A23" s="12"/>
      <c r="B23" s="26"/>
      <c r="C23" s="27"/>
      <c r="D23" s="27" t="s">
        <v>49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50" t="s">
        <v>25</v>
      </c>
      <c r="C25" s="51"/>
      <c r="D25" s="52"/>
      <c r="E25" s="19" t="s">
        <v>28</v>
      </c>
      <c r="F25" s="9" t="s">
        <v>30</v>
      </c>
    </row>
    <row r="26" spans="1:6" ht="12.75">
      <c r="A26" s="18"/>
      <c r="B26" s="53" t="s">
        <v>26</v>
      </c>
      <c r="C26" s="54"/>
      <c r="D26" s="55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47">
        <v>2</v>
      </c>
      <c r="C28" s="48"/>
      <c r="D28" s="49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129.2</v>
      </c>
    </row>
    <row r="30" spans="1:6" ht="12.75">
      <c r="A30">
        <v>2</v>
      </c>
      <c r="B30" t="s">
        <v>44</v>
      </c>
      <c r="E30" s="21" t="s">
        <v>31</v>
      </c>
      <c r="F30">
        <v>18.6</v>
      </c>
    </row>
    <row r="31" spans="1:6" ht="12.75">
      <c r="A31">
        <v>3</v>
      </c>
      <c r="B31" t="s">
        <v>46</v>
      </c>
      <c r="E31" s="21" t="s">
        <v>45</v>
      </c>
      <c r="F31">
        <v>10</v>
      </c>
    </row>
    <row r="32" spans="1:6" ht="12.75">
      <c r="A32">
        <v>4</v>
      </c>
      <c r="B32" t="s">
        <v>50</v>
      </c>
      <c r="E32" s="21" t="s">
        <v>51</v>
      </c>
      <c r="F32">
        <v>110</v>
      </c>
    </row>
    <row r="33" ht="12.75">
      <c r="E33" s="21"/>
    </row>
    <row r="34" ht="12.75">
      <c r="E34" s="21"/>
    </row>
    <row r="35" spans="1:6" ht="12.75">
      <c r="A35" s="15" t="s">
        <v>18</v>
      </c>
      <c r="B35" s="15"/>
      <c r="C35" s="15"/>
      <c r="D35" s="15"/>
      <c r="E35" s="15"/>
      <c r="F35" s="30">
        <f>F29+F30+F31+F32</f>
        <v>267.79999999999995</v>
      </c>
    </row>
    <row r="36" spans="1:6" ht="12.75">
      <c r="A36" s="15"/>
      <c r="B36" s="15"/>
      <c r="C36" s="15"/>
      <c r="D36" s="15"/>
      <c r="E36" s="15"/>
      <c r="F36" s="15"/>
    </row>
    <row r="38" ht="12.75">
      <c r="A38" s="17" t="s">
        <v>32</v>
      </c>
    </row>
    <row r="39" spans="1:6" ht="14.25">
      <c r="A39" s="64" t="s">
        <v>33</v>
      </c>
      <c r="B39" s="65"/>
      <c r="C39" s="65"/>
      <c r="D39" s="65"/>
      <c r="E39" s="65"/>
      <c r="F39" s="65"/>
    </row>
    <row r="40" spans="1:6" ht="15.75">
      <c r="A40" s="12"/>
      <c r="B40" s="26"/>
      <c r="C40" s="27"/>
      <c r="D40" s="27" t="s">
        <v>49</v>
      </c>
      <c r="E40" s="27"/>
      <c r="F40" s="28"/>
    </row>
    <row r="41" spans="1:6" ht="12.75">
      <c r="A41" s="12" t="s">
        <v>24</v>
      </c>
      <c r="B41" s="5"/>
      <c r="C41" s="1"/>
      <c r="D41" s="6"/>
      <c r="E41" s="19" t="s">
        <v>35</v>
      </c>
      <c r="F41" s="13" t="s">
        <v>14</v>
      </c>
    </row>
    <row r="42" spans="1:6" ht="12.75">
      <c r="A42" s="18"/>
      <c r="B42" s="50" t="s">
        <v>34</v>
      </c>
      <c r="C42" s="51"/>
      <c r="D42" s="52"/>
      <c r="E42" s="19" t="s">
        <v>36</v>
      </c>
      <c r="F42" s="9" t="s">
        <v>30</v>
      </c>
    </row>
    <row r="43" spans="1:6" ht="12.75">
      <c r="A43" s="18"/>
      <c r="B43" s="53"/>
      <c r="C43" s="54"/>
      <c r="D43" s="55"/>
      <c r="E43" s="20" t="s">
        <v>37</v>
      </c>
      <c r="F43" s="9" t="s">
        <v>16</v>
      </c>
    </row>
    <row r="44" spans="1:6" ht="12.75">
      <c r="A44" s="2"/>
      <c r="B44" s="2"/>
      <c r="C44" s="3"/>
      <c r="D44" s="4"/>
      <c r="E44" s="7" t="s">
        <v>38</v>
      </c>
      <c r="F44" s="14" t="s">
        <v>17</v>
      </c>
    </row>
    <row r="45" spans="1:6" s="22" customFormat="1" ht="11.25">
      <c r="A45" s="23">
        <v>1</v>
      </c>
      <c r="B45" s="47">
        <v>2</v>
      </c>
      <c r="C45" s="48"/>
      <c r="D45" s="49"/>
      <c r="E45" s="23">
        <v>3</v>
      </c>
      <c r="F45" s="23">
        <v>4</v>
      </c>
    </row>
    <row r="46" spans="1:6" ht="12.75">
      <c r="A46">
        <v>1</v>
      </c>
      <c r="B46" t="s">
        <v>52</v>
      </c>
      <c r="E46" s="21">
        <v>11</v>
      </c>
      <c r="F46">
        <v>45</v>
      </c>
    </row>
    <row r="47" spans="1:6" ht="12.75">
      <c r="A47">
        <v>2</v>
      </c>
      <c r="E47" s="21">
        <v>0</v>
      </c>
      <c r="F47">
        <v>0</v>
      </c>
    </row>
    <row r="48" spans="1:6" ht="12.75">
      <c r="A48">
        <v>3</v>
      </c>
      <c r="E48" s="21">
        <v>0</v>
      </c>
      <c r="F48">
        <v>0</v>
      </c>
    </row>
    <row r="49" spans="1:6" ht="12.75">
      <c r="A49" s="15" t="s">
        <v>18</v>
      </c>
      <c r="B49" s="15"/>
      <c r="C49" s="15"/>
      <c r="D49" s="15"/>
      <c r="E49" s="15"/>
      <c r="F49" s="15">
        <f>F46+F47+F48</f>
        <v>45</v>
      </c>
    </row>
    <row r="51" spans="1:6" ht="15">
      <c r="A51" s="24"/>
      <c r="B51" s="25" t="s">
        <v>39</v>
      </c>
      <c r="C51" s="24"/>
      <c r="D51" s="24"/>
      <c r="E51" s="24"/>
      <c r="F51" s="31">
        <f>F17-F35-F49</f>
        <v>45987.2</v>
      </c>
    </row>
    <row r="52" spans="1:6" ht="12.75">
      <c r="A52" s="24"/>
      <c r="B52" s="24" t="s">
        <v>40</v>
      </c>
      <c r="C52" s="24"/>
      <c r="D52" s="24"/>
      <c r="E52" s="24"/>
      <c r="F52" s="24"/>
    </row>
    <row r="56" ht="12.75">
      <c r="A56" s="17" t="s">
        <v>53</v>
      </c>
    </row>
    <row r="57" ht="12.75">
      <c r="A57" t="s">
        <v>73</v>
      </c>
    </row>
    <row r="58" spans="1:6" ht="15.75">
      <c r="A58" s="3"/>
      <c r="B58" s="3"/>
      <c r="C58" s="3"/>
      <c r="D58" s="27"/>
      <c r="E58" s="3"/>
      <c r="F58" s="3"/>
    </row>
    <row r="59" spans="1:6" ht="12.75">
      <c r="A59" s="32"/>
      <c r="B59" t="s">
        <v>54</v>
      </c>
      <c r="C59" s="32"/>
      <c r="D59" t="s">
        <v>55</v>
      </c>
      <c r="E59" s="32"/>
      <c r="F59" s="8"/>
    </row>
    <row r="60" spans="1:6" ht="12.75">
      <c r="A60" s="33"/>
      <c r="B60" t="s">
        <v>56</v>
      </c>
      <c r="C60" s="33"/>
      <c r="D60" t="s">
        <v>57</v>
      </c>
      <c r="E60" s="33"/>
      <c r="F60" s="10" t="s">
        <v>12</v>
      </c>
    </row>
    <row r="61" spans="1:6" ht="12.75">
      <c r="A61" s="33" t="s">
        <v>58</v>
      </c>
      <c r="B61" t="s">
        <v>59</v>
      </c>
      <c r="C61" s="33"/>
      <c r="D61" t="s">
        <v>60</v>
      </c>
      <c r="E61" s="33"/>
      <c r="F61" s="34" t="s">
        <v>61</v>
      </c>
    </row>
    <row r="62" spans="1:6" ht="12.75">
      <c r="A62" s="33" t="s">
        <v>15</v>
      </c>
      <c r="B62" s="3"/>
      <c r="C62" s="4"/>
      <c r="D62" s="3" t="s">
        <v>62</v>
      </c>
      <c r="E62" s="4"/>
      <c r="F62" s="11"/>
    </row>
    <row r="63" spans="1:6" ht="12.75">
      <c r="A63" s="33" t="s">
        <v>16</v>
      </c>
      <c r="B63" s="35" t="s">
        <v>63</v>
      </c>
      <c r="C63" s="33" t="s">
        <v>64</v>
      </c>
      <c r="D63" s="36" t="s">
        <v>63</v>
      </c>
      <c r="E63" s="8"/>
      <c r="F63" s="10"/>
    </row>
    <row r="64" spans="1:6" ht="12.75">
      <c r="A64" s="33" t="s">
        <v>65</v>
      </c>
      <c r="B64" s="37" t="s">
        <v>66</v>
      </c>
      <c r="C64" s="33" t="s">
        <v>66</v>
      </c>
      <c r="D64" s="34" t="s">
        <v>67</v>
      </c>
      <c r="E64" s="34" t="s">
        <v>68</v>
      </c>
      <c r="F64" s="10"/>
    </row>
    <row r="65" spans="1:6" ht="12.75">
      <c r="A65" s="33"/>
      <c r="B65" s="37" t="s">
        <v>59</v>
      </c>
      <c r="C65" s="33" t="s">
        <v>69</v>
      </c>
      <c r="D65" s="34" t="s">
        <v>70</v>
      </c>
      <c r="E65" s="34" t="s">
        <v>71</v>
      </c>
      <c r="F65" s="10"/>
    </row>
    <row r="66" spans="1:6" ht="12.75">
      <c r="A66" s="4"/>
      <c r="B66" s="38" t="s">
        <v>70</v>
      </c>
      <c r="C66" s="4" t="s">
        <v>72</v>
      </c>
      <c r="D66" s="11"/>
      <c r="E66" s="11"/>
      <c r="F66" s="11"/>
    </row>
    <row r="67" spans="1:6" ht="12.75">
      <c r="A67" s="39">
        <v>1</v>
      </c>
      <c r="B67" s="39">
        <v>2</v>
      </c>
      <c r="C67" s="39">
        <v>3</v>
      </c>
      <c r="D67" s="40">
        <v>4</v>
      </c>
      <c r="E67" s="41">
        <v>5</v>
      </c>
      <c r="F67" s="42">
        <v>6</v>
      </c>
    </row>
    <row r="68" spans="1:6" ht="12.75">
      <c r="A68" s="43">
        <v>61972.2</v>
      </c>
      <c r="B68" s="44">
        <v>46503.4833</v>
      </c>
      <c r="C68" s="44">
        <v>-1924.3619</v>
      </c>
      <c r="D68" s="44">
        <v>1372</v>
      </c>
      <c r="E68" s="45">
        <v>268</v>
      </c>
      <c r="F68" s="44">
        <f>A68/(B68+C68+D68+E68)-1</f>
        <v>0.3408346615606588</v>
      </c>
    </row>
    <row r="69" spans="1:6" ht="12.75">
      <c r="A69" s="43">
        <v>52450.8</v>
      </c>
      <c r="B69" s="44">
        <v>45886.4833</v>
      </c>
      <c r="C69" s="44">
        <v>-4636.2096</v>
      </c>
      <c r="D69" s="44">
        <v>1740</v>
      </c>
      <c r="E69" s="44">
        <v>268</v>
      </c>
      <c r="F69" s="44">
        <f>A69/(B69+C69+D69+E69)-1</f>
        <v>0.21250330893347713</v>
      </c>
    </row>
    <row r="70" spans="1:6" ht="12.75">
      <c r="A70" s="43">
        <v>55378</v>
      </c>
      <c r="B70" s="44">
        <v>41134.9214</v>
      </c>
      <c r="C70" s="44">
        <v>-589.7334</v>
      </c>
      <c r="D70" s="44">
        <v>1577</v>
      </c>
      <c r="E70" s="44">
        <v>267</v>
      </c>
      <c r="F70" s="44">
        <f>A70/(B70+C70+D70+E70)-1</f>
        <v>0.306418042261154</v>
      </c>
    </row>
    <row r="71" spans="1:6" ht="12.75">
      <c r="A71" s="43">
        <v>45987</v>
      </c>
      <c r="B71" s="44">
        <v>39010.3213</v>
      </c>
      <c r="C71" s="44">
        <v>-1447.2832</v>
      </c>
      <c r="D71" s="44">
        <v>2018</v>
      </c>
      <c r="E71" s="44">
        <v>116</v>
      </c>
      <c r="F71" s="44">
        <f>A71/(B71+C71+D71+E71)-1</f>
        <v>0.1584491488799511</v>
      </c>
    </row>
    <row r="72" spans="1:6" ht="12.75">
      <c r="A72" s="15">
        <f>SUM(A68:A71)</f>
        <v>215788</v>
      </c>
      <c r="B72" s="46">
        <f>SUM(B68:B71)</f>
        <v>172535.20930000002</v>
      </c>
      <c r="C72" s="46">
        <f>SUM(C68:C71)</f>
        <v>-8597.5881</v>
      </c>
      <c r="D72" s="46">
        <f>SUM(D68:D71)</f>
        <v>6707</v>
      </c>
      <c r="E72" s="46">
        <f>SUM(E68:E71)</f>
        <v>919</v>
      </c>
      <c r="F72" s="46">
        <f>SUM(F68:F71)/4</f>
        <v>0.25455129040881025</v>
      </c>
    </row>
  </sheetData>
  <mergeCells count="14">
    <mergeCell ref="A6:F6"/>
    <mergeCell ref="B25:D25"/>
    <mergeCell ref="A21:F21"/>
    <mergeCell ref="A22:F22"/>
    <mergeCell ref="A1:F1"/>
    <mergeCell ref="A2:F2"/>
    <mergeCell ref="A3:F3"/>
    <mergeCell ref="A5:F5"/>
    <mergeCell ref="B45:D45"/>
    <mergeCell ref="B26:D26"/>
    <mergeCell ref="B28:D28"/>
    <mergeCell ref="A39:F39"/>
    <mergeCell ref="B42:D42"/>
    <mergeCell ref="B43:D43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2010-06-04T13:22:15Z</dcterms:modified>
  <cp:category/>
  <cp:version/>
  <cp:contentType/>
  <cp:contentStatus/>
</cp:coreProperties>
</file>